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autoCompressPictures="0" defaultThemeVersion="124226"/>
  <bookViews>
    <workbookView xWindow="0" yWindow="0" windowWidth="12285" windowHeight="5895" tabRatio="758"/>
  </bookViews>
  <sheets>
    <sheet name="Idrettsanlegg" sheetId="2" r:id="rId1"/>
    <sheet name="Mindre aktivitetsanlegg" sheetId="15" r:id="rId2"/>
    <sheet name="Friluftsliv i byggesonen" sheetId="6" r:id="rId3"/>
    <sheet name="Fjorden, øyene og strandsonen" sheetId="7" r:id="rId4"/>
    <sheet name="Marka" sheetId="8" r:id="rId5"/>
    <sheet name="Handlingsplan 2021-2024" sheetId="10" state="hidden" r:id="rId6"/>
    <sheet name="Standarder" sheetId="9" state="hidden" r:id="rId7"/>
    <sheet name="BYM infrastruktur etc" sheetId="13" state="hidden" r:id="rId8"/>
    <sheet name="Ark1" sheetId="14" state="hidden" r:id="rId9"/>
  </sheets>
  <externalReferences>
    <externalReference r:id="rId10"/>
    <externalReference r:id="rId11"/>
  </externalReferences>
  <definedNames>
    <definedName name="_xlnm._FilterDatabase" localSheetId="3" hidden="1">'Fjorden, øyene og strandsonen'!$A$54:$O$54</definedName>
    <definedName name="_xlnm._FilterDatabase" localSheetId="2" hidden="1">'Friluftsliv i byggesonen'!$A$5:$Q$69</definedName>
    <definedName name="_xlnm._FilterDatabase" localSheetId="0" hidden="1">Idrettsanlegg!$C$3:$C$429</definedName>
    <definedName name="_xlnm._FilterDatabase" localSheetId="4" hidden="1">Marka!$C$3:$C$67</definedName>
  </definedNames>
  <calcPr calcId="145621"/>
</workbook>
</file>

<file path=xl/calcChain.xml><?xml version="1.0" encoding="utf-8"?>
<calcChain xmlns="http://schemas.openxmlformats.org/spreadsheetml/2006/main">
  <c r="B58" i="7" l="1"/>
  <c r="B57" i="7"/>
  <c r="B56" i="7"/>
  <c r="B55" i="7"/>
  <c r="B37" i="8"/>
  <c r="B36" i="8"/>
  <c r="B35" i="8"/>
  <c r="B72" i="6"/>
  <c r="B71" i="6"/>
  <c r="B70" i="6"/>
  <c r="B69" i="6"/>
  <c r="B66" i="6"/>
  <c r="B65" i="6"/>
  <c r="B64" i="6"/>
  <c r="B63" i="6"/>
  <c r="B38" i="7"/>
  <c r="B37" i="7"/>
  <c r="B36" i="7"/>
  <c r="B35" i="7"/>
  <c r="B79" i="6"/>
  <c r="B80" i="6"/>
  <c r="B81" i="6"/>
  <c r="B82" i="6"/>
  <c r="B9" i="15" l="1"/>
  <c r="B10" i="15"/>
  <c r="B54" i="7" l="1"/>
  <c r="B52" i="7"/>
  <c r="B51" i="7"/>
  <c r="B50" i="7"/>
  <c r="B49" i="7"/>
  <c r="B28" i="8"/>
  <c r="B27" i="8"/>
  <c r="B26" i="8"/>
  <c r="B25" i="8"/>
  <c r="B24" i="8"/>
  <c r="B7" i="8"/>
  <c r="B8" i="8"/>
  <c r="B9" i="8"/>
  <c r="B52" i="8"/>
  <c r="B51" i="8"/>
  <c r="B50" i="8"/>
  <c r="B61" i="6"/>
  <c r="B60" i="6"/>
  <c r="B59" i="6"/>
  <c r="B58" i="6"/>
  <c r="B44" i="6"/>
  <c r="B43" i="6"/>
  <c r="B42" i="6"/>
  <c r="B41" i="6"/>
  <c r="B40" i="6"/>
  <c r="B39" i="6"/>
  <c r="B38" i="6"/>
  <c r="B55" i="6"/>
  <c r="B54" i="6"/>
  <c r="B53" i="6"/>
  <c r="B52" i="6"/>
  <c r="B51" i="6"/>
  <c r="B50" i="6"/>
  <c r="B49" i="6"/>
  <c r="B47" i="7"/>
  <c r="B46" i="7"/>
  <c r="B45" i="7"/>
  <c r="B44" i="7"/>
  <c r="B43" i="7"/>
  <c r="B16" i="7"/>
  <c r="B15" i="7"/>
  <c r="B14" i="7"/>
  <c r="B13" i="7"/>
  <c r="B12" i="7"/>
  <c r="B10" i="7"/>
  <c r="B9" i="7"/>
  <c r="B8" i="7"/>
  <c r="B7" i="7"/>
  <c r="B41" i="7"/>
  <c r="B40" i="7"/>
  <c r="B33" i="7"/>
  <c r="B32" i="7"/>
  <c r="B31" i="7"/>
  <c r="B21" i="15"/>
  <c r="B20" i="15"/>
  <c r="B19" i="15"/>
  <c r="B18" i="15"/>
  <c r="B17" i="15"/>
  <c r="B16" i="15"/>
  <c r="B15" i="15"/>
  <c r="B14" i="15"/>
  <c r="B45" i="8"/>
  <c r="B46" i="8"/>
  <c r="B47" i="8"/>
  <c r="B48" i="8"/>
  <c r="B44" i="8"/>
  <c r="B41" i="8"/>
  <c r="B42" i="8"/>
  <c r="B40" i="8"/>
  <c r="B38" i="8"/>
  <c r="B14" i="8"/>
  <c r="B15" i="8"/>
  <c r="B16" i="8"/>
  <c r="B17" i="8"/>
  <c r="B18" i="8"/>
  <c r="B19" i="8"/>
  <c r="B20" i="8"/>
  <c r="B21" i="8"/>
  <c r="B22" i="8"/>
  <c r="B13" i="8"/>
  <c r="B31" i="8"/>
  <c r="B32" i="8"/>
  <c r="B33" i="8"/>
  <c r="B30" i="8"/>
  <c r="B11" i="8"/>
  <c r="B10" i="8"/>
  <c r="B26" i="7"/>
  <c r="B27" i="7"/>
  <c r="B28" i="7"/>
  <c r="B29" i="7"/>
  <c r="B25" i="7"/>
  <c r="B19" i="7"/>
  <c r="B20" i="7"/>
  <c r="B21" i="7"/>
  <c r="B22" i="7"/>
  <c r="B23" i="7"/>
  <c r="B18" i="7"/>
  <c r="B76" i="6"/>
  <c r="B77" i="6"/>
  <c r="B75" i="6"/>
  <c r="B17" i="6"/>
  <c r="B18" i="6"/>
  <c r="B19" i="6"/>
  <c r="B20" i="6"/>
  <c r="B21" i="6"/>
  <c r="B22" i="6"/>
  <c r="B45" i="6"/>
  <c r="B46" i="6"/>
  <c r="B47" i="6"/>
  <c r="B56" i="6"/>
  <c r="B16" i="6"/>
  <c r="B33" i="6"/>
  <c r="B34" i="6"/>
  <c r="B35" i="6"/>
  <c r="B36" i="6"/>
  <c r="B32" i="6"/>
  <c r="B73" i="6"/>
  <c r="B8" i="6"/>
  <c r="B9" i="6"/>
  <c r="B10" i="6"/>
  <c r="B11" i="6"/>
  <c r="B12" i="6"/>
  <c r="B13" i="6"/>
  <c r="B14" i="6"/>
  <c r="B23" i="6"/>
  <c r="B25" i="6"/>
  <c r="B26" i="6"/>
  <c r="B27" i="6"/>
  <c r="B7" i="6"/>
  <c r="B131" i="15"/>
  <c r="B132" i="15"/>
  <c r="B133" i="15"/>
  <c r="B134" i="15"/>
  <c r="B135" i="15"/>
  <c r="B136" i="15"/>
  <c r="B130" i="15"/>
  <c r="B122" i="15"/>
  <c r="B123" i="15"/>
  <c r="B124" i="15"/>
  <c r="B125" i="15"/>
  <c r="B126" i="15"/>
  <c r="B127" i="15"/>
  <c r="B128" i="15"/>
  <c r="B121" i="15"/>
  <c r="B115" i="15"/>
  <c r="B116" i="15"/>
  <c r="B117" i="15"/>
  <c r="B118" i="15"/>
  <c r="B119" i="15"/>
  <c r="B114" i="15"/>
  <c r="B107" i="15"/>
  <c r="B108" i="15"/>
  <c r="B109" i="15"/>
  <c r="B110" i="15"/>
  <c r="B111" i="15"/>
  <c r="B112" i="15"/>
  <c r="B106" i="15"/>
  <c r="B99" i="15"/>
  <c r="B100" i="15"/>
  <c r="B101" i="15"/>
  <c r="B102" i="15"/>
  <c r="B103" i="15"/>
  <c r="B104" i="15"/>
  <c r="B98" i="15"/>
  <c r="B91" i="15"/>
  <c r="B92" i="15"/>
  <c r="B93" i="15"/>
  <c r="B94" i="15"/>
  <c r="B95" i="15"/>
  <c r="B96" i="15"/>
  <c r="B90" i="15"/>
  <c r="B83" i="15"/>
  <c r="B84" i="15"/>
  <c r="B85" i="15"/>
  <c r="B86" i="15"/>
  <c r="B87" i="15"/>
  <c r="B88" i="15"/>
  <c r="B82" i="15"/>
  <c r="B75" i="15"/>
  <c r="B76" i="15"/>
  <c r="B77" i="15"/>
  <c r="B78" i="15"/>
  <c r="B79" i="15"/>
  <c r="B80" i="15"/>
  <c r="B74" i="15"/>
  <c r="B70" i="15"/>
  <c r="B71" i="15"/>
  <c r="B72" i="15"/>
  <c r="B69" i="15"/>
  <c r="B62" i="15"/>
  <c r="B63" i="15"/>
  <c r="B64" i="15"/>
  <c r="B65" i="15"/>
  <c r="B66" i="15"/>
  <c r="B67" i="15"/>
  <c r="B61" i="15"/>
  <c r="B55" i="15"/>
  <c r="B56" i="15"/>
  <c r="B57" i="15"/>
  <c r="B58" i="15"/>
  <c r="B59" i="15"/>
  <c r="B54" i="15"/>
  <c r="B49" i="15"/>
  <c r="B50" i="15"/>
  <c r="B51" i="15"/>
  <c r="B52" i="15"/>
  <c r="B48" i="15"/>
  <c r="B42" i="15"/>
  <c r="B43" i="15"/>
  <c r="B44" i="15"/>
  <c r="B45" i="15"/>
  <c r="B46" i="15"/>
  <c r="B41" i="15"/>
  <c r="B34" i="15"/>
  <c r="B35" i="15"/>
  <c r="B36" i="15"/>
  <c r="B37" i="15"/>
  <c r="B38" i="15"/>
  <c r="B39" i="15"/>
  <c r="B33" i="15"/>
  <c r="B25" i="15"/>
  <c r="B26" i="15"/>
  <c r="B27" i="15"/>
  <c r="B28" i="15"/>
  <c r="B29" i="15"/>
  <c r="B30" i="15"/>
  <c r="B31" i="15"/>
  <c r="B24" i="15"/>
  <c r="B22" i="15"/>
  <c r="B6" i="15"/>
  <c r="B7" i="15"/>
  <c r="B8" i="15"/>
  <c r="B11" i="15"/>
  <c r="B12" i="15"/>
  <c r="B3" i="14" l="1"/>
  <c r="B82" i="13"/>
  <c r="B26" i="13"/>
  <c r="B17" i="13"/>
  <c r="B16" i="13"/>
  <c r="B13" i="13"/>
  <c r="B12" i="13"/>
  <c r="B11" i="13"/>
  <c r="B5" i="13"/>
  <c r="B4" i="13"/>
  <c r="B42" i="13"/>
  <c r="B33" i="13"/>
  <c r="B34" i="13"/>
  <c r="B30" i="13"/>
  <c r="B29" i="13"/>
  <c r="B25" i="13"/>
  <c r="B80" i="13" l="1"/>
  <c r="B79" i="13"/>
  <c r="B78" i="13"/>
  <c r="B76" i="13"/>
  <c r="B77" i="13"/>
  <c r="B67" i="13"/>
  <c r="B68" i="13"/>
  <c r="B69" i="13"/>
  <c r="B72" i="13"/>
  <c r="B73" i="13"/>
  <c r="B61" i="13"/>
  <c r="B62" i="13"/>
  <c r="B57" i="13"/>
  <c r="B56" i="13"/>
  <c r="B48" i="13"/>
  <c r="B49" i="13"/>
  <c r="B50" i="13"/>
  <c r="B51" i="13"/>
  <c r="B52" i="13"/>
  <c r="B53" i="13"/>
  <c r="B31" i="13"/>
  <c r="B28" i="13"/>
  <c r="B24" i="13"/>
  <c r="B23" i="13"/>
  <c r="B10" i="13"/>
  <c r="B9" i="13"/>
  <c r="B8" i="13"/>
  <c r="B7" i="13"/>
  <c r="M49" i="10" l="1"/>
  <c r="U49" i="10" l="1"/>
  <c r="T49" i="10"/>
  <c r="S49" i="10"/>
  <c r="R49" i="10"/>
</calcChain>
</file>

<file path=xl/sharedStrings.xml><?xml version="1.0" encoding="utf-8"?>
<sst xmlns="http://schemas.openxmlformats.org/spreadsheetml/2006/main" count="785" uniqueCount="319">
  <si>
    <t>Fotballbane</t>
  </si>
  <si>
    <t>Cricket</t>
  </si>
  <si>
    <t>Friluftsbad</t>
  </si>
  <si>
    <t>Ro/kajakkbane</t>
  </si>
  <si>
    <t>Golf</t>
  </si>
  <si>
    <t>Ishall</t>
  </si>
  <si>
    <t>Svømmehall</t>
  </si>
  <si>
    <t>Skianlegg</t>
  </si>
  <si>
    <t>Hoppbakke</t>
  </si>
  <si>
    <t>Alpinbakke</t>
  </si>
  <si>
    <t>Kunstisflate</t>
  </si>
  <si>
    <t>TILTAK</t>
  </si>
  <si>
    <t>Ansvarlig utfører</t>
  </si>
  <si>
    <t>Tennisanlegg, inne</t>
  </si>
  <si>
    <t>Fleridrettshall, stor</t>
  </si>
  <si>
    <t>Fleridrettshall, liten</t>
  </si>
  <si>
    <t>Andre idrettshaller</t>
  </si>
  <si>
    <t>Tennisanlegg, ute</t>
  </si>
  <si>
    <t>Friidrettsanl., ute</t>
  </si>
  <si>
    <t>Friidrettsanl., inne</t>
  </si>
  <si>
    <t>Skateanlegg (inne, ute)</t>
  </si>
  <si>
    <t>Aktivitetsområde</t>
  </si>
  <si>
    <t>Rulleskianlegg</t>
  </si>
  <si>
    <t>Lysløype</t>
  </si>
  <si>
    <t>Andre anlegg/tilrettelegging</t>
  </si>
  <si>
    <t>ØKONOMI (1000 NOK)</t>
  </si>
  <si>
    <t>Fleridrettshall, normal (1 std spilleflate)</t>
  </si>
  <si>
    <t>Prosjektforslag</t>
  </si>
  <si>
    <t>Initiering</t>
  </si>
  <si>
    <t>Konseptvalg</t>
  </si>
  <si>
    <t>Forprosjekt</t>
  </si>
  <si>
    <t>OSL</t>
  </si>
  <si>
    <t>Prosjektnavn  tiltak (anlegg/tilrettelegging)</t>
  </si>
  <si>
    <t>Nyanlegg=1 Rehabilitering=2 Transformasjon=3</t>
  </si>
  <si>
    <t>Investeringskostnad</t>
  </si>
  <si>
    <t>BAL</t>
  </si>
  <si>
    <t>BBJ</t>
  </si>
  <si>
    <t>BFR</t>
  </si>
  <si>
    <t>BGR</t>
  </si>
  <si>
    <t>BSA</t>
  </si>
  <si>
    <t>BGO</t>
  </si>
  <si>
    <t>BGA</t>
  </si>
  <si>
    <t>BNA</t>
  </si>
  <si>
    <t>BNS</t>
  </si>
  <si>
    <t>BSH</t>
  </si>
  <si>
    <t>BUN</t>
  </si>
  <si>
    <t>BVA</t>
  </si>
  <si>
    <t>BSR</t>
  </si>
  <si>
    <t>BSN</t>
  </si>
  <si>
    <t>BOS</t>
  </si>
  <si>
    <t>Rideanlegg</t>
  </si>
  <si>
    <t>Skyteanlegg</t>
  </si>
  <si>
    <t>Sykkelanlegg</t>
  </si>
  <si>
    <t>Bydel</t>
  </si>
  <si>
    <t>Tiltakstype</t>
  </si>
  <si>
    <t>Fase</t>
  </si>
  <si>
    <t>Friområde/park</t>
  </si>
  <si>
    <t>Info.tiltak</t>
  </si>
  <si>
    <t>Skiløyper og -anlegg</t>
  </si>
  <si>
    <t>Maskinpreparert skiløype</t>
  </si>
  <si>
    <t>Scooterpreparert skiløype</t>
  </si>
  <si>
    <t>Turveger/turstier</t>
  </si>
  <si>
    <t>Tursti</t>
  </si>
  <si>
    <t>Turveg</t>
  </si>
  <si>
    <t>Vassdrags/elvetiltak</t>
  </si>
  <si>
    <t>Badeplass</t>
  </si>
  <si>
    <t>Andre typer tiltak</t>
  </si>
  <si>
    <t>Øyene</t>
  </si>
  <si>
    <t>Båtplass</t>
  </si>
  <si>
    <t>Fjordsenter</t>
  </si>
  <si>
    <t>Kyststi</t>
  </si>
  <si>
    <t>Andre tiltak</t>
  </si>
  <si>
    <t>Aktivitetsområder</t>
  </si>
  <si>
    <t>Skiløyper</t>
  </si>
  <si>
    <t>Badeplasser</t>
  </si>
  <si>
    <t>Servering</t>
  </si>
  <si>
    <t>Parkering/innfallsporter</t>
  </si>
  <si>
    <t>Estimat, kostnadsramme (1000 kr)</t>
  </si>
  <si>
    <t>Idrett</t>
  </si>
  <si>
    <t>Område</t>
  </si>
  <si>
    <t>Beskrivelse av tiltak</t>
  </si>
  <si>
    <t>Faser</t>
  </si>
  <si>
    <t>Bydeler</t>
  </si>
  <si>
    <t>Forkortelse</t>
  </si>
  <si>
    <t>Hovedmålområde</t>
  </si>
  <si>
    <t>#</t>
  </si>
  <si>
    <t>Delmålområde (effektmålene fra operasjonaliseringen)</t>
  </si>
  <si>
    <t>Anleggsdekningen skal minst følge befokningsveksten</t>
  </si>
  <si>
    <t>Anleggsutviklingen skal bidra til bredde i tilbudet, og særlig ivareta barn og unges behov</t>
  </si>
  <si>
    <t>Rugby, softball m.m</t>
  </si>
  <si>
    <t>Friluftsliv</t>
  </si>
  <si>
    <t>Andelen innbyggere som har tilgang til blågrønn struktur skal økes</t>
  </si>
  <si>
    <t>Fjorden, øyene og strandsonen skal tilrettelegges for aktivitet samtidig som viktige naturverdier ivaretas</t>
  </si>
  <si>
    <t>Minigolf</t>
  </si>
  <si>
    <t>Gjennomføring</t>
  </si>
  <si>
    <t>Marka skal tilrettelegges for varierte frilufts- og idrettsaktiviteter samtidig som viktige naturverdier ivaretas</t>
  </si>
  <si>
    <t>Muligheter</t>
  </si>
  <si>
    <t>Andelen innbyggere som er fornøyd eller svært fornøyd med frilufts- og idrettsmulighetene i Oslo skal økes</t>
  </si>
  <si>
    <t>Oslo skal gi gode muligheter til å utøve og oppleve toppidrett</t>
  </si>
  <si>
    <t>Faktisk aktivitet</t>
  </si>
  <si>
    <t>Andelen innbyggere som oppfyller myndighetenes aktivitetsanbefaling skal økes</t>
  </si>
  <si>
    <t>Idrettsanleggene skal som et minimum benyttes 95 % av tilgjengelig tid</t>
  </si>
  <si>
    <t>Andre større investeringskonsekvenser</t>
  </si>
  <si>
    <t>Kommunal tomt</t>
  </si>
  <si>
    <t>Uavklart tomt</t>
  </si>
  <si>
    <t>Tomteerverv nødv.</t>
  </si>
  <si>
    <t>Annet</t>
  </si>
  <si>
    <t>Akebakke</t>
  </si>
  <si>
    <t>Bekkeåpning</t>
  </si>
  <si>
    <t>FORSLAGSSTILLER</t>
  </si>
  <si>
    <t>Forslagsstillers prioritering</t>
  </si>
  <si>
    <t>Behovsbegrunnelse</t>
  </si>
  <si>
    <t>Kvalitetssikret behov</t>
  </si>
  <si>
    <t>Ja</t>
  </si>
  <si>
    <t>Nei</t>
  </si>
  <si>
    <t>PRIORITERING</t>
  </si>
  <si>
    <t>GEOGRAFI</t>
  </si>
  <si>
    <t>Forslagsstiller</t>
  </si>
  <si>
    <t>TILTAKSTYPE / BESKRIVELSE AV TILTAK</t>
  </si>
  <si>
    <t>BEHOV</t>
  </si>
  <si>
    <t>MÅLOMRÅDE</t>
  </si>
  <si>
    <t>Kvalitetssikret behov
(ja / nei)</t>
  </si>
  <si>
    <t>FASE</t>
  </si>
  <si>
    <t>UTFØRER</t>
  </si>
  <si>
    <t>TYPE</t>
  </si>
  <si>
    <t>Alna (BAL)</t>
  </si>
  <si>
    <t>Bjerke (BBJ)</t>
  </si>
  <si>
    <t>Frogner (BFR)</t>
  </si>
  <si>
    <t>Gamle Oslo (BGO)</t>
  </si>
  <si>
    <t>Grorud (BGR)</t>
  </si>
  <si>
    <t>Grünerløkka (BGA)</t>
  </si>
  <si>
    <t>Nordstrand (BNS)</t>
  </si>
  <si>
    <t>Sagene (BSA)</t>
  </si>
  <si>
    <t>St. Hanshaugen (BSH)</t>
  </si>
  <si>
    <t>Stovner (BSR)</t>
  </si>
  <si>
    <t>Søndre Nordstrand (BSN)</t>
  </si>
  <si>
    <t>Ullern (BUN)</t>
  </si>
  <si>
    <t>Vestre Aker (BVA)</t>
  </si>
  <si>
    <t>Østensjø (BOS)</t>
  </si>
  <si>
    <t>Oslo (OSL)</t>
  </si>
  <si>
    <t>Andre kommuner (ANK)</t>
  </si>
  <si>
    <t>ANK</t>
  </si>
  <si>
    <t>Kringla, rundt vannet</t>
  </si>
  <si>
    <t>Pettersbråten-Smørhullet</t>
  </si>
  <si>
    <t>Skådalen-Vettaliveien-Ankerveien</t>
  </si>
  <si>
    <t>Trollvann-Smørhullet</t>
  </si>
  <si>
    <t>Sognsvannsveien-Nordbegveien</t>
  </si>
  <si>
    <t>Lillevann-Rødkleiva-Skomakerløypa</t>
  </si>
  <si>
    <t>Strømsbråten-Tryvann</t>
  </si>
  <si>
    <t>Akebakkeskogen-Almedalen</t>
  </si>
  <si>
    <t>Dal/Brenna-Klemetsrud skole</t>
  </si>
  <si>
    <t>Bogstadvannet rundt</t>
  </si>
  <si>
    <t>Tryvann, store og lille; oppgradering badevannsområde</t>
  </si>
  <si>
    <t>Nøklevann, dammen; oppgradering badevannsområde</t>
  </si>
  <si>
    <t>Jegersborgdammen; oppgrad. badeoppholdsområde, mudring</t>
  </si>
  <si>
    <t>Maridalen øst, f.eks. Sandermosan</t>
  </si>
  <si>
    <t>Marka generelt</t>
  </si>
  <si>
    <t>Sørkedalen, Sagtomta parkering</t>
  </si>
  <si>
    <t>Grønmo</t>
  </si>
  <si>
    <t>Stovnerlia, øvre del; parkeringsplass Markabrukere</t>
  </si>
  <si>
    <t>Sognsvann, grønn korridor parkeringsplass</t>
  </si>
  <si>
    <t>Jegersborgdammen</t>
  </si>
  <si>
    <t>Ankerveien; Bånntjern-Løkka</t>
  </si>
  <si>
    <t>BYM</t>
  </si>
  <si>
    <t>VAV</t>
  </si>
  <si>
    <t>1, 2</t>
  </si>
  <si>
    <t>Rehabilitering dam/tjern, Pifo</t>
  </si>
  <si>
    <t>OIK</t>
  </si>
  <si>
    <t>Tiltak Gressholmen, Langøyene og Hovedøya</t>
  </si>
  <si>
    <t>Langøyene; erosjon/dekke søppel, vann/avløp, servicebrygge</t>
  </si>
  <si>
    <t>Håøya, rehab. brygger, restaurering bygninger,vannforsyn.</t>
  </si>
  <si>
    <t>Etablering/utvikling av nytt friområde Malmøya (Brattodden)</t>
  </si>
  <si>
    <t>Ljansbruket - fjordsenter</t>
  </si>
  <si>
    <t>Ljansbruket - båthavn</t>
  </si>
  <si>
    <t>Ormsund-Fiskevollbukta</t>
  </si>
  <si>
    <t>Sollerudstranda-Lysaker brygge (bru)</t>
  </si>
  <si>
    <t>Ormøya og Malmøya</t>
  </si>
  <si>
    <t>Gjestehavner, inkl. Sørengautstikkeren</t>
  </si>
  <si>
    <t>Toaletter viktige badeplasser (Huk, Ingierstrand)</t>
  </si>
  <si>
    <t>BYM (badestrender UU-utforma)</t>
  </si>
  <si>
    <t>EBY/BYM</t>
  </si>
  <si>
    <t>PIFO</t>
  </si>
  <si>
    <t>kyststi</t>
  </si>
  <si>
    <t>BYM/EBY</t>
  </si>
  <si>
    <t>Også tiltak for båtplass, PIFO</t>
  </si>
  <si>
    <t>Parkbru (grønn forbindelse) mellom Løren og Økern</t>
  </si>
  <si>
    <t>Lambertseter skole-Bergkrystallen-Kortbølgen</t>
  </si>
  <si>
    <t>Gaustadbekken</t>
  </si>
  <si>
    <t>Ilabekken</t>
  </si>
  <si>
    <t>Omlegging av Bølerbekken</t>
  </si>
  <si>
    <t>Brekkedammen</t>
  </si>
  <si>
    <t>Lindebergbekken</t>
  </si>
  <si>
    <t>Badedammen, Grorud</t>
  </si>
  <si>
    <t>Treplantingsplan Oslo; gater, plasser, veger</t>
  </si>
  <si>
    <t>Etterslep treplanting - erstatte trær som er felt</t>
  </si>
  <si>
    <t>Vassdragstiltak</t>
  </si>
  <si>
    <t>BYM, turvegprosjektet</t>
  </si>
  <si>
    <t xml:space="preserve"> </t>
  </si>
  <si>
    <t xml:space="preserve">Målområde
primær </t>
  </si>
  <si>
    <t>Målområde
 sekundær</t>
  </si>
  <si>
    <t>Målområde
sekundær</t>
  </si>
  <si>
    <t>Øst</t>
  </si>
  <si>
    <t>Andre kommuner</t>
  </si>
  <si>
    <t>Indre by</t>
  </si>
  <si>
    <t>Nordvest</t>
  </si>
  <si>
    <t>Sør</t>
  </si>
  <si>
    <t>Oslo</t>
  </si>
  <si>
    <t>Omdråde</t>
  </si>
  <si>
    <t>Skyttenbrua-Deledalen</t>
  </si>
  <si>
    <t>Tonsenhagen-Vannverket; ny skiløype v/siden av eks. veg</t>
  </si>
  <si>
    <t>VAV/BYM</t>
  </si>
  <si>
    <t>Eriksvann-Torsmosen</t>
  </si>
  <si>
    <t>Aktivitetssteder</t>
  </si>
  <si>
    <t>Trollvann; oppgradering badevannsområde</t>
  </si>
  <si>
    <t>Øvresetertjern; utvikle frilufts- og aktivitetsområde</t>
  </si>
  <si>
    <t>Transportforhold og innfallsporter</t>
  </si>
  <si>
    <t>Traseer og infrastruktur</t>
  </si>
  <si>
    <t>Andre større inve-steringskonsekven-ser (tomter mm.)</t>
  </si>
  <si>
    <t>FINANSIERINGSFORDELING</t>
  </si>
  <si>
    <t>Kommune</t>
  </si>
  <si>
    <t>Spillemidler</t>
  </si>
  <si>
    <t>ÅRSBUDSJETT INVESTERING (KOMMUNE)</t>
  </si>
  <si>
    <t>Oppgradering av Ingierstrand bad</t>
  </si>
  <si>
    <t>Toaletter badeplasser i Oppegård (ifm. m/etablering av VA)</t>
  </si>
  <si>
    <t>BYMs prioritering</t>
  </si>
  <si>
    <t>Kanskje</t>
  </si>
  <si>
    <t xml:space="preserve">totalsum </t>
  </si>
  <si>
    <t>Heidehaugen (Ingierstrandv. 46, kystledhytte</t>
  </si>
  <si>
    <t>2. prioritet friluftsliv</t>
  </si>
  <si>
    <t>1. prioritet friluftsliv</t>
  </si>
  <si>
    <t>Nordre Aker (BNA)</t>
  </si>
  <si>
    <t>Informasjonstiltak</t>
  </si>
  <si>
    <t>Klosterenga - åpning av Hovinbekken</t>
  </si>
  <si>
    <t>VAV + BYM</t>
  </si>
  <si>
    <t>Kvalitetssikret behov
(ja/nei)</t>
  </si>
  <si>
    <t>Del av Klosterenga park</t>
  </si>
  <si>
    <t>Forprosjekt ferdig, snart KS2</t>
  </si>
  <si>
    <t>Høy</t>
  </si>
  <si>
    <t>Sikre vannføring i Østensjøbekken</t>
  </si>
  <si>
    <t>Rensepark i Smedbergbekken</t>
  </si>
  <si>
    <t>Etablere 1-2 tømmestasjoner for båtseptik</t>
  </si>
  <si>
    <t>Tilrettelegge for kajakk, opparbeide friområde</t>
  </si>
  <si>
    <t>Viktig for å unngå forsøpling av fjorden</t>
  </si>
  <si>
    <t>Norde Aker (BNA)</t>
  </si>
  <si>
    <t>BYM + VAV, pri. 1 BYM og forslagsstiller</t>
  </si>
  <si>
    <t>Fysisk aktivitet og friluftsliv i byggesonen</t>
  </si>
  <si>
    <t>Fjorden, øyene og strandsonen</t>
  </si>
  <si>
    <t xml:space="preserve"> PIFO</t>
  </si>
  <si>
    <t>Friluftsliv i byggesonen</t>
  </si>
  <si>
    <t xml:space="preserve">Marka </t>
  </si>
  <si>
    <t>Til idretten</t>
  </si>
  <si>
    <t>Mindre aktivitetsanlegg/nærmiljøanlegg</t>
  </si>
  <si>
    <t>Mindre aktivitetsanlegg forstås som anlegg til egenorganisert aktivitet, og er viktige møteplasser på tvers av alder og bakgrunn, og ivaretar spesielt barn og unge som ikke deltar i den organiserte idretten.                                                                                  Nærmiljøanlegg er mindre aktivitetsanlegg som skal stå åpen for egenorganisert aktivitet på steder der folk bor og/eller oppholder seg i tilknytning til bomiljøet. Det skal ikke drives organisert aktivitet i nærmiljøanlegg. Nærmiljøanlegg er tilskuddsberettigede anlegg gjennom spillemiddelordningen</t>
  </si>
  <si>
    <t>Lekeplasser</t>
  </si>
  <si>
    <t>Bydel/område</t>
  </si>
  <si>
    <t>Tufteparker/utendørs treningsapparater</t>
  </si>
  <si>
    <t>Parkouranlegg</t>
  </si>
  <si>
    <t>Streetbaskebaner</t>
  </si>
  <si>
    <t>Sandbaner</t>
  </si>
  <si>
    <t>Ballbinger</t>
  </si>
  <si>
    <t>Sosial møteplass</t>
  </si>
  <si>
    <t>Balanseapparater</t>
  </si>
  <si>
    <t>Klatreapparater</t>
  </si>
  <si>
    <t>Pumptrack</t>
  </si>
  <si>
    <t>Flerbruksområder</t>
  </si>
  <si>
    <t>Turveier/turstier</t>
  </si>
  <si>
    <t>Toaletter</t>
  </si>
  <si>
    <t>Friområder for hund</t>
  </si>
  <si>
    <t>Skateanlegg/installasjoner</t>
  </si>
  <si>
    <t>Toaletter/sanitærforhold</t>
  </si>
  <si>
    <t>Universell utforming (UU)</t>
  </si>
  <si>
    <t>Bydeler/område</t>
  </si>
  <si>
    <t>Byområde øst</t>
  </si>
  <si>
    <t>Byområde sør</t>
  </si>
  <si>
    <t>Byomfattende</t>
  </si>
  <si>
    <t>1 = Høyest pririotering</t>
  </si>
  <si>
    <t>Tiltakstype idrett</t>
  </si>
  <si>
    <t>Tiltakstype frilufsliv</t>
  </si>
  <si>
    <t>KOMMENTAR</t>
  </si>
  <si>
    <t>Basishall</t>
  </si>
  <si>
    <t>Danseanlegg</t>
  </si>
  <si>
    <t>Kampsportanlegg</t>
  </si>
  <si>
    <t>Klubbhus, garderober mm.</t>
  </si>
  <si>
    <t>Mindre aktivitetsanlegg og nærmiljøanlegg</t>
  </si>
  <si>
    <t>Byområde nordvest</t>
  </si>
  <si>
    <t>Petanque/bocciabane</t>
  </si>
  <si>
    <t>Type</t>
  </si>
  <si>
    <t>Brygger</t>
  </si>
  <si>
    <t>Innfallsport til Marka</t>
  </si>
  <si>
    <t>Prosjektnavn  tiltak (anlegg/tilrettelegging/reguleringsbehov/erverv)</t>
  </si>
  <si>
    <t>Behov for regulering, erverv og/eller statlig sikring av friluftsområde</t>
  </si>
  <si>
    <t>Prioriteringer innenfor byggesonen (1=høy prio)</t>
  </si>
  <si>
    <t>Prioriteringer innenfor fjorden, øyene og strandsonen (1=høy prio)</t>
  </si>
  <si>
    <t>Prioriteringer innenfor Marka (1=høy prio)</t>
  </si>
  <si>
    <t>Prioriteringer innenfor mindre akt. anlegg (1=høy prio)</t>
  </si>
  <si>
    <t>Vassdrag/elvetiltak</t>
  </si>
  <si>
    <t>Ferdsel på fjorden (småbåt ink. roing, padling og SUP)</t>
  </si>
  <si>
    <t>Badestrender og badeanlegg (ink. badebrygger og sjøbad)</t>
  </si>
  <si>
    <t>Utstyrsutlån</t>
  </si>
  <si>
    <t>Friluftssenter, hytter, utstyrsutlånsordninger</t>
  </si>
  <si>
    <t>Innfallsporter (små og store)/parkering</t>
  </si>
  <si>
    <t>Sportsstuer, Markahytter, kiosker og utstyrsutlånsordninger</t>
  </si>
  <si>
    <t>Gapahuker</t>
  </si>
  <si>
    <t>Fisking</t>
  </si>
  <si>
    <t>Turvei</t>
  </si>
  <si>
    <t>Organisasjonslokaler</t>
  </si>
  <si>
    <t>Friluftssenter</t>
  </si>
  <si>
    <t>Regulering, erverv, sikring</t>
  </si>
  <si>
    <t>Lekeplass</t>
  </si>
  <si>
    <t xml:space="preserve">Parker og friområder (ink. Lekeplasser og aktivitetselementer) </t>
  </si>
  <si>
    <t>Parkering</t>
  </si>
  <si>
    <t>Klatring</t>
  </si>
  <si>
    <t>Bydel/område (bruk nedtrekksmeny)</t>
  </si>
  <si>
    <t>Ferdseltraseer (skiløyper, turveier, stier)</t>
  </si>
  <si>
    <t xml:space="preserve">Andre typer tiltak </t>
  </si>
  <si>
    <t>Behov (anlegg/tilrettelegging)</t>
  </si>
  <si>
    <t>Bydel/område       (Bruk nedtrekksmeny)</t>
  </si>
  <si>
    <t>Tiltakstype (Bruk nedtrekksmeny)</t>
  </si>
  <si>
    <t>Nyanlegg=1 Rehabilitering=2 Transformasjon=3 (Bruk nedtrekksmeny)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</si>
</sst>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b/>
      <sz val="11"/>
      <color theme="1"/>
      <name val="Tw Cen MT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Tw Cen MT"/>
      <family val="2"/>
    </font>
    <font>
      <sz val="11"/>
      <color indexed="8"/>
      <name val="Tw Cen MT"/>
      <family val="2"/>
    </font>
    <font>
      <sz val="11"/>
      <name val="Tw Cen MT"/>
      <family val="2"/>
    </font>
    <font>
      <sz val="11"/>
      <color theme="0"/>
      <name val="Tw Cen MT"/>
      <family val="2"/>
    </font>
    <font>
      <b/>
      <sz val="11"/>
      <color theme="0"/>
      <name val="Tw Cen MT"/>
      <family val="2"/>
    </font>
    <font>
      <b/>
      <sz val="18"/>
      <color theme="1"/>
      <name val="Tw Cen MT"/>
      <family val="2"/>
    </font>
    <font>
      <b/>
      <sz val="16"/>
      <color theme="1"/>
      <name val="Tw Cen MT"/>
      <family val="2"/>
    </font>
    <font>
      <b/>
      <sz val="11"/>
      <name val="Tw Cen MT"/>
      <family val="2"/>
    </font>
    <font>
      <sz val="11"/>
      <color rgb="FFFF0000"/>
      <name val="Calibri"/>
      <family val="2"/>
      <scheme val="minor"/>
    </font>
    <font>
      <sz val="11"/>
      <color rgb="FFFF0000"/>
      <name val="Tw Cen MT"/>
      <family val="2"/>
    </font>
    <font>
      <sz val="11"/>
      <color rgb="FFC00000"/>
      <name val="Tw Cen MT"/>
      <family val="2"/>
    </font>
    <font>
      <sz val="11"/>
      <color rgb="FFC00000"/>
      <name val="Tw Cen MT"/>
      <family val="2"/>
    </font>
    <font>
      <sz val="11"/>
      <color rgb="FFC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6100"/>
      <name val="Tw Cen MT"/>
      <family val="2"/>
    </font>
    <font>
      <b/>
      <sz val="16"/>
      <name val="Tw Cen MT"/>
      <family val="2"/>
    </font>
    <font>
      <sz val="11"/>
      <name val="Calibri"/>
      <family val="2"/>
      <scheme val="minor"/>
    </font>
    <font>
      <i/>
      <sz val="11"/>
      <name val="Tw Cen MT"/>
      <family val="2"/>
    </font>
    <font>
      <b/>
      <sz val="14"/>
      <color theme="1"/>
      <name val="Tw Cen MT"/>
      <family val="2"/>
    </font>
    <font>
      <b/>
      <sz val="12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0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9" fillId="14" borderId="0" applyNumberFormat="0" applyBorder="0" applyAlignment="0" applyProtection="0"/>
    <xf numFmtId="0" fontId="26" fillId="16" borderId="0" applyNumberFormat="0" applyBorder="0" applyAlignment="0" applyProtection="0"/>
  </cellStyleXfs>
  <cellXfs count="305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3" xfId="0" applyFont="1" applyBorder="1"/>
    <xf numFmtId="0" fontId="3" fillId="0" borderId="5" xfId="0" applyFont="1" applyBorder="1"/>
    <xf numFmtId="0" fontId="3" fillId="0" borderId="9" xfId="0" applyFont="1" applyBorder="1" applyAlignment="1">
      <alignment horizontal="right"/>
    </xf>
    <xf numFmtId="0" fontId="3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3" fillId="0" borderId="0" xfId="0" applyFont="1" applyBorder="1"/>
    <xf numFmtId="0" fontId="2" fillId="0" borderId="15" xfId="0" applyFont="1" applyBorder="1"/>
    <xf numFmtId="0" fontId="2" fillId="0" borderId="4" xfId="0" applyFont="1" applyBorder="1"/>
    <xf numFmtId="0" fontId="2" fillId="0" borderId="7" xfId="0" applyFont="1" applyBorder="1"/>
    <xf numFmtId="0" fontId="3" fillId="0" borderId="10" xfId="0" applyFont="1" applyBorder="1"/>
    <xf numFmtId="0" fontId="2" fillId="0" borderId="8" xfId="0" applyFont="1" applyBorder="1"/>
    <xf numFmtId="0" fontId="2" fillId="0" borderId="3" xfId="0" applyFont="1" applyBorder="1"/>
    <xf numFmtId="0" fontId="8" fillId="7" borderId="1" xfId="0" applyFont="1" applyFill="1" applyBorder="1" applyAlignment="1">
      <alignment horizontal="left" vertical="center"/>
    </xf>
    <xf numFmtId="0" fontId="8" fillId="11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2" fillId="0" borderId="13" xfId="0" applyFont="1" applyBorder="1" applyAlignment="1">
      <alignment horizontal="left" shrinkToFit="1"/>
    </xf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8" fillId="11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 applyAlignment="1">
      <alignment horizontal="right"/>
    </xf>
    <xf numFmtId="0" fontId="8" fillId="7" borderId="1" xfId="0" applyFont="1" applyFill="1" applyBorder="1" applyAlignment="1">
      <alignment horizontal="left" vertical="center" wrapText="1"/>
    </xf>
    <xf numFmtId="0" fontId="8" fillId="7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2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2" fillId="6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3" fontId="8" fillId="6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9" fillId="6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0" borderId="15" xfId="0" applyFont="1" applyBorder="1"/>
    <xf numFmtId="0" fontId="2" fillId="0" borderId="8" xfId="0" applyFont="1" applyBorder="1"/>
    <xf numFmtId="0" fontId="2" fillId="0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left" vertical="center" wrapText="1"/>
    </xf>
    <xf numFmtId="0" fontId="0" fillId="13" borderId="0" xfId="0" applyFill="1"/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right" vertical="center"/>
    </xf>
    <xf numFmtId="0" fontId="9" fillId="6" borderId="0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left" vertical="center" wrapText="1"/>
    </xf>
    <xf numFmtId="0" fontId="18" fillId="0" borderId="0" xfId="0" applyFont="1"/>
    <xf numFmtId="3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0" fontId="17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0" xfId="0" applyFont="1"/>
    <xf numFmtId="0" fontId="16" fillId="0" borderId="1" xfId="0" applyFont="1" applyBorder="1"/>
    <xf numFmtId="0" fontId="0" fillId="6" borderId="0" xfId="0" applyFill="1"/>
    <xf numFmtId="0" fontId="2" fillId="6" borderId="1" xfId="0" applyFont="1" applyFill="1" applyBorder="1" applyAlignment="1">
      <alignment horizontal="right" vertical="center"/>
    </xf>
    <xf numFmtId="0" fontId="2" fillId="6" borderId="1" xfId="0" applyNumberFormat="1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left" vertical="center"/>
    </xf>
    <xf numFmtId="0" fontId="14" fillId="0" borderId="0" xfId="0" applyFont="1"/>
    <xf numFmtId="0" fontId="14" fillId="0" borderId="1" xfId="0" applyFont="1" applyBorder="1"/>
    <xf numFmtId="3" fontId="2" fillId="6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/>
    <xf numFmtId="0" fontId="15" fillId="4" borderId="2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7" fillId="0" borderId="1" xfId="0" applyFont="1" applyBorder="1"/>
    <xf numFmtId="3" fontId="17" fillId="0" borderId="1" xfId="0" applyNumberFormat="1" applyFont="1" applyBorder="1"/>
    <xf numFmtId="0" fontId="20" fillId="14" borderId="0" xfId="178" applyFont="1"/>
    <xf numFmtId="3" fontId="20" fillId="14" borderId="0" xfId="178" applyNumberFormat="1" applyFont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0" fontId="8" fillId="0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8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/>
    </xf>
    <xf numFmtId="3" fontId="8" fillId="9" borderId="2" xfId="1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right" vertical="center"/>
    </xf>
    <xf numFmtId="3" fontId="8" fillId="0" borderId="2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3" fontId="8" fillId="0" borderId="1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left" vertical="center"/>
    </xf>
    <xf numFmtId="3" fontId="8" fillId="0" borderId="2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8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2" fillId="0" borderId="0" xfId="0" applyFont="1" applyAlignment="1"/>
    <xf numFmtId="0" fontId="8" fillId="3" borderId="11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65" fontId="8" fillId="0" borderId="1" xfId="1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3" fontId="8" fillId="0" borderId="1" xfId="176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/>
    <xf numFmtId="0" fontId="13" fillId="7" borderId="5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left" vertical="center"/>
    </xf>
    <xf numFmtId="0" fontId="13" fillId="15" borderId="2" xfId="0" applyFont="1" applyFill="1" applyBorder="1" applyAlignment="1">
      <alignment horizontal="left" vertical="center"/>
    </xf>
    <xf numFmtId="0" fontId="8" fillId="15" borderId="2" xfId="0" applyNumberFormat="1" applyFont="1" applyFill="1" applyBorder="1" applyAlignment="1">
      <alignment horizontal="right" vertical="center"/>
    </xf>
    <xf numFmtId="0" fontId="8" fillId="15" borderId="1" xfId="0" applyFont="1" applyFill="1" applyBorder="1" applyAlignment="1">
      <alignment horizontal="left" vertical="center" wrapText="1"/>
    </xf>
    <xf numFmtId="0" fontId="13" fillId="15" borderId="1" xfId="0" applyFont="1" applyFill="1" applyBorder="1" applyAlignment="1">
      <alignment horizontal="left" vertical="center" wrapText="1"/>
    </xf>
    <xf numFmtId="0" fontId="8" fillId="15" borderId="1" xfId="0" applyNumberFormat="1" applyFont="1" applyFill="1" applyBorder="1" applyAlignment="1">
      <alignment horizontal="left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1" xfId="0" applyNumberFormat="1" applyFont="1" applyFill="1" applyBorder="1" applyAlignment="1">
      <alignment horizontal="right" vertical="center" wrapText="1"/>
    </xf>
    <xf numFmtId="0" fontId="8" fillId="15" borderId="1" xfId="0" applyFont="1" applyFill="1" applyBorder="1" applyAlignment="1">
      <alignment horizontal="right" vertical="center" wrapText="1"/>
    </xf>
    <xf numFmtId="0" fontId="8" fillId="15" borderId="1" xfId="0" applyFont="1" applyFill="1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8" fillId="4" borderId="2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5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5" fillId="3" borderId="11" xfId="0" applyFont="1" applyFill="1" applyBorder="1" applyAlignment="1">
      <alignment horizontal="left" vertical="center" wrapText="1"/>
    </xf>
    <xf numFmtId="0" fontId="3" fillId="0" borderId="12" xfId="0" applyFont="1" applyBorder="1"/>
    <xf numFmtId="0" fontId="2" fillId="0" borderId="17" xfId="0" applyFont="1" applyBorder="1"/>
    <xf numFmtId="0" fontId="2" fillId="0" borderId="2" xfId="0" applyFont="1" applyBorder="1"/>
    <xf numFmtId="0" fontId="0" fillId="0" borderId="0" xfId="0" applyBorder="1" applyAlignment="1">
      <alignment horizontal="left" vertical="center"/>
    </xf>
    <xf numFmtId="0" fontId="8" fillId="0" borderId="0" xfId="0" applyFont="1" applyBorder="1"/>
    <xf numFmtId="0" fontId="2" fillId="0" borderId="1" xfId="0" applyFont="1" applyBorder="1"/>
    <xf numFmtId="0" fontId="2" fillId="0" borderId="0" xfId="0" applyFont="1" applyBorder="1"/>
    <xf numFmtId="0" fontId="0" fillId="0" borderId="17" xfId="0" applyBorder="1"/>
    <xf numFmtId="0" fontId="0" fillId="0" borderId="1" xfId="0" applyBorder="1"/>
    <xf numFmtId="0" fontId="13" fillId="15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shrinkToFit="1"/>
    </xf>
    <xf numFmtId="0" fontId="3" fillId="0" borderId="12" xfId="0" applyFont="1" applyBorder="1" applyAlignment="1">
      <alignment shrinkToFi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shrinkToFit="1"/>
    </xf>
    <xf numFmtId="0" fontId="8" fillId="7" borderId="2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8" fillId="7" borderId="2" xfId="0" applyNumberFormat="1" applyFont="1" applyFill="1" applyBorder="1" applyAlignment="1">
      <alignment horizontal="right" vertical="center"/>
    </xf>
    <xf numFmtId="0" fontId="13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NumberFormat="1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8" fillId="7" borderId="1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/>
    </xf>
    <xf numFmtId="0" fontId="22" fillId="7" borderId="2" xfId="0" applyFont="1" applyFill="1" applyBorder="1" applyAlignment="1">
      <alignment horizontal="left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right" vertical="center"/>
    </xf>
    <xf numFmtId="0" fontId="22" fillId="7" borderId="2" xfId="0" applyFont="1" applyFill="1" applyBorder="1" applyAlignment="1">
      <alignment vertical="center"/>
    </xf>
    <xf numFmtId="0" fontId="27" fillId="7" borderId="2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6" fillId="16" borderId="0" xfId="179" applyAlignment="1">
      <alignment horizont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3" fontId="13" fillId="7" borderId="5" xfId="0" applyNumberFormat="1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12" borderId="6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12" borderId="8" xfId="0" applyFont="1" applyFill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80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Benyttet hyperkobling" xfId="13" builtinId="9" hidden="1"/>
    <cellStyle name="Benyttet hyperkobling" xfId="15" builtinId="9" hidden="1"/>
    <cellStyle name="Benyttet hyperkobling" xfId="17" builtinId="9" hidden="1"/>
    <cellStyle name="Benyttet hyperkobling" xfId="19" builtinId="9" hidden="1"/>
    <cellStyle name="Benyttet hyperkobling" xfId="21" builtinId="9" hidden="1"/>
    <cellStyle name="Benyttet hyperkobling" xfId="23" builtinId="9" hidden="1"/>
    <cellStyle name="Benyttet hyperkobling" xfId="25" builtinId="9" hidden="1"/>
    <cellStyle name="Benyttet hyperkobling" xfId="27" builtinId="9" hidden="1"/>
    <cellStyle name="Benyttet hyperkobling" xfId="29" builtinId="9" hidden="1"/>
    <cellStyle name="Benyttet hyperkobling" xfId="31" builtinId="9" hidden="1"/>
    <cellStyle name="Benyttet hyperkobling" xfId="33" builtinId="9" hidden="1"/>
    <cellStyle name="Benyttet hyperkobling" xfId="35" builtinId="9" hidden="1"/>
    <cellStyle name="Benyttet hyperkobling" xfId="37" builtinId="9" hidden="1"/>
    <cellStyle name="Benyttet hyperkobling" xfId="39" builtinId="9" hidden="1"/>
    <cellStyle name="Benyttet hyperkobling" xfId="41" builtinId="9" hidden="1"/>
    <cellStyle name="Benyttet hyperkobling" xfId="43" builtinId="9" hidden="1"/>
    <cellStyle name="Benyttet hyperkobling" xfId="45" builtinId="9" hidden="1"/>
    <cellStyle name="Benyttet hyperkobling" xfId="47" builtinId="9" hidden="1"/>
    <cellStyle name="Benyttet hyperkobling" xfId="49" builtinId="9" hidden="1"/>
    <cellStyle name="Benyttet hyperkobling" xfId="51" builtinId="9" hidden="1"/>
    <cellStyle name="Benyttet hyperkobling" xfId="53" builtinId="9" hidden="1"/>
    <cellStyle name="Benyttet hyperkobling" xfId="55" builtinId="9" hidden="1"/>
    <cellStyle name="Benyttet hyperkobling" xfId="57" builtinId="9" hidden="1"/>
    <cellStyle name="Benyttet hyperkobling" xfId="59" builtinId="9" hidden="1"/>
    <cellStyle name="Benyttet hyperkobling" xfId="61" builtinId="9" hidden="1"/>
    <cellStyle name="Benyttet hyperkobling" xfId="63" builtinId="9" hidden="1"/>
    <cellStyle name="Benyttet hyperkobling" xfId="65" builtinId="9" hidden="1"/>
    <cellStyle name="Benyttet hyperkobling" xfId="67" builtinId="9" hidden="1"/>
    <cellStyle name="Benyttet hyperkobling" xfId="69" builtinId="9" hidden="1"/>
    <cellStyle name="Benyttet hyperkobling" xfId="71" builtinId="9" hidden="1"/>
    <cellStyle name="Benyttet hyperkobling" xfId="73" builtinId="9" hidden="1"/>
    <cellStyle name="Benyttet hyperkobling" xfId="75" builtinId="9" hidden="1"/>
    <cellStyle name="Benyttet hyperkobling" xfId="77" builtinId="9" hidden="1"/>
    <cellStyle name="Benyttet hyperkobling" xfId="79" builtinId="9" hidden="1"/>
    <cellStyle name="Benyttet hyperkobling" xfId="81" builtinId="9" hidden="1"/>
    <cellStyle name="Benyttet hyperkobling" xfId="83" builtinId="9" hidden="1"/>
    <cellStyle name="Benyttet hyperkobling" xfId="85" builtinId="9" hidden="1"/>
    <cellStyle name="Benyttet hyperkobling" xfId="87" builtinId="9" hidden="1"/>
    <cellStyle name="Benyttet hyperkobling" xfId="89" builtinId="9" hidden="1"/>
    <cellStyle name="Benyttet hyperkobling" xfId="91" builtinId="9" hidden="1"/>
    <cellStyle name="Benyttet hyperkobling" xfId="93" builtinId="9" hidden="1"/>
    <cellStyle name="Benyttet hyperkobling" xfId="95" builtinId="9" hidden="1"/>
    <cellStyle name="Benyttet hyperkobling" xfId="97" builtinId="9" hidden="1"/>
    <cellStyle name="Benyttet hyperkobling" xfId="99" builtinId="9" hidden="1"/>
    <cellStyle name="Benyttet hyperkobling" xfId="101" builtinId="9" hidden="1"/>
    <cellStyle name="Benyttet hyperkobling" xfId="103" builtinId="9" hidden="1"/>
    <cellStyle name="Benyttet hyperkobling" xfId="105" builtinId="9" hidden="1"/>
    <cellStyle name="Benyttet hyperkobling" xfId="107" builtinId="9" hidden="1"/>
    <cellStyle name="Benyttet hyperkobling" xfId="109" builtinId="9" hidden="1"/>
    <cellStyle name="Benyttet hyperkobling" xfId="111" builtinId="9" hidden="1"/>
    <cellStyle name="Benyttet hyperkobling" xfId="113" builtinId="9" hidden="1"/>
    <cellStyle name="Benyttet hyperkobling" xfId="115" builtinId="9" hidden="1"/>
    <cellStyle name="Benyttet hyperkobling" xfId="117" builtinId="9" hidden="1"/>
    <cellStyle name="Benyttet hyperkobling" xfId="119" builtinId="9" hidden="1"/>
    <cellStyle name="Benyttet hyperkobling" xfId="121" builtinId="9" hidden="1"/>
    <cellStyle name="Benyttet hyperkobling" xfId="123" builtinId="9" hidden="1"/>
    <cellStyle name="Benyttet hyperkobling" xfId="125" builtinId="9" hidden="1"/>
    <cellStyle name="Benyttet hyperkobling" xfId="127" builtinId="9" hidden="1"/>
    <cellStyle name="Benyttet hyperkobling" xfId="129" builtinId="9" hidden="1"/>
    <cellStyle name="Benyttet hyperkobling" xfId="131" builtinId="9" hidden="1"/>
    <cellStyle name="Benyttet hyperkobling" xfId="133" builtinId="9" hidden="1"/>
    <cellStyle name="Benyttet hyperkobling" xfId="135" builtinId="9" hidden="1"/>
    <cellStyle name="Benyttet hyperkobling" xfId="137" builtinId="9" hidden="1"/>
    <cellStyle name="Benyttet hyperkobling" xfId="139" builtinId="9" hidden="1"/>
    <cellStyle name="Benyttet hyperkobling" xfId="141" builtinId="9" hidden="1"/>
    <cellStyle name="Benyttet hyperkobling" xfId="143" builtinId="9" hidden="1"/>
    <cellStyle name="Benyttet hyperkobling" xfId="145" builtinId="9" hidden="1"/>
    <cellStyle name="Benyttet hyperkobling" xfId="147" builtinId="9" hidden="1"/>
    <cellStyle name="Benyttet hyperkobling" xfId="149" builtinId="9" hidden="1"/>
    <cellStyle name="Benyttet hyperkobling" xfId="151" builtinId="9" hidden="1"/>
    <cellStyle name="Benyttet hyperkobling" xfId="153" builtinId="9" hidden="1"/>
    <cellStyle name="Benyttet hyperkobling" xfId="155" builtinId="9" hidden="1"/>
    <cellStyle name="Benyttet hyperkobling" xfId="157" builtinId="9" hidden="1"/>
    <cellStyle name="Benyttet hyperkobling" xfId="159" builtinId="9" hidden="1"/>
    <cellStyle name="Benyttet hyperkobling" xfId="161" builtinId="9" hidden="1"/>
    <cellStyle name="Benyttet hyperkobling" xfId="163" builtinId="9" hidden="1"/>
    <cellStyle name="Benyttet hyperkobling" xfId="165" builtinId="9" hidden="1"/>
    <cellStyle name="Benyttet hyperkobling" xfId="167" builtinId="9" hidden="1"/>
    <cellStyle name="Benyttet hyperkobling" xfId="169" builtinId="9" hidden="1"/>
    <cellStyle name="Benyttet hyperkobling" xfId="171" builtinId="9" hidden="1"/>
    <cellStyle name="Benyttet hyperkobling" xfId="173" builtinId="9" hidden="1"/>
    <cellStyle name="Benyttet hyperkobling" xfId="175" builtinId="9" hidden="1"/>
    <cellStyle name="God" xfId="178" builtinId="26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Hyperkobling" xfId="12" builtinId="8" hidden="1"/>
    <cellStyle name="Hyperkobling" xfId="14" builtinId="8" hidden="1"/>
    <cellStyle name="Hyperkobling" xfId="16" builtinId="8" hidden="1"/>
    <cellStyle name="Hyperkobling" xfId="18" builtinId="8" hidden="1"/>
    <cellStyle name="Hyperkobling" xfId="20" builtinId="8" hidden="1"/>
    <cellStyle name="Hyperkobling" xfId="22" builtinId="8" hidden="1"/>
    <cellStyle name="Hyperkobling" xfId="24" builtinId="8" hidden="1"/>
    <cellStyle name="Hyperkobling" xfId="26" builtinId="8" hidden="1"/>
    <cellStyle name="Hyperkobling" xfId="28" builtinId="8" hidden="1"/>
    <cellStyle name="Hyperkobling" xfId="30" builtinId="8" hidden="1"/>
    <cellStyle name="Hyperkobling" xfId="32" builtinId="8" hidden="1"/>
    <cellStyle name="Hyperkobling" xfId="34" builtinId="8" hidden="1"/>
    <cellStyle name="Hyperkobling" xfId="36" builtinId="8" hidden="1"/>
    <cellStyle name="Hyperkobling" xfId="38" builtinId="8" hidden="1"/>
    <cellStyle name="Hyperkobling" xfId="40" builtinId="8" hidden="1"/>
    <cellStyle name="Hyperkobling" xfId="42" builtinId="8" hidden="1"/>
    <cellStyle name="Hyperkobling" xfId="44" builtinId="8" hidden="1"/>
    <cellStyle name="Hyperkobling" xfId="46" builtinId="8" hidden="1"/>
    <cellStyle name="Hyperkobling" xfId="48" builtinId="8" hidden="1"/>
    <cellStyle name="Hyperkobling" xfId="50" builtinId="8" hidden="1"/>
    <cellStyle name="Hyperkobling" xfId="52" builtinId="8" hidden="1"/>
    <cellStyle name="Hyperkobling" xfId="54" builtinId="8" hidden="1"/>
    <cellStyle name="Hyperkobling" xfId="56" builtinId="8" hidden="1"/>
    <cellStyle name="Hyperkobling" xfId="58" builtinId="8" hidden="1"/>
    <cellStyle name="Hyperkobling" xfId="60" builtinId="8" hidden="1"/>
    <cellStyle name="Hyperkobling" xfId="62" builtinId="8" hidden="1"/>
    <cellStyle name="Hyperkobling" xfId="64" builtinId="8" hidden="1"/>
    <cellStyle name="Hyperkobling" xfId="66" builtinId="8" hidden="1"/>
    <cellStyle name="Hyperkobling" xfId="68" builtinId="8" hidden="1"/>
    <cellStyle name="Hyperkobling" xfId="70" builtinId="8" hidden="1"/>
    <cellStyle name="Hyperkobling" xfId="72" builtinId="8" hidden="1"/>
    <cellStyle name="Hyperkobling" xfId="74" builtinId="8" hidden="1"/>
    <cellStyle name="Hyperkobling" xfId="76" builtinId="8" hidden="1"/>
    <cellStyle name="Hyperkobling" xfId="78" builtinId="8" hidden="1"/>
    <cellStyle name="Hyperkobling" xfId="80" builtinId="8" hidden="1"/>
    <cellStyle name="Hyperkobling" xfId="82" builtinId="8" hidden="1"/>
    <cellStyle name="Hyperkobling" xfId="84" builtinId="8" hidden="1"/>
    <cellStyle name="Hyperkobling" xfId="86" builtinId="8" hidden="1"/>
    <cellStyle name="Hyperkobling" xfId="88" builtinId="8" hidden="1"/>
    <cellStyle name="Hyperkobling" xfId="90" builtinId="8" hidden="1"/>
    <cellStyle name="Hyperkobling" xfId="92" builtinId="8" hidden="1"/>
    <cellStyle name="Hyperkobling" xfId="94" builtinId="8" hidden="1"/>
    <cellStyle name="Hyperkobling" xfId="96" builtinId="8" hidden="1"/>
    <cellStyle name="Hyperkobling" xfId="98" builtinId="8" hidden="1"/>
    <cellStyle name="Hyperkobling" xfId="100" builtinId="8" hidden="1"/>
    <cellStyle name="Hyperkobling" xfId="102" builtinId="8" hidden="1"/>
    <cellStyle name="Hyperkobling" xfId="104" builtinId="8" hidden="1"/>
    <cellStyle name="Hyperkobling" xfId="106" builtinId="8" hidden="1"/>
    <cellStyle name="Hyperkobling" xfId="108" builtinId="8" hidden="1"/>
    <cellStyle name="Hyperkobling" xfId="110" builtinId="8" hidden="1"/>
    <cellStyle name="Hyperkobling" xfId="112" builtinId="8" hidden="1"/>
    <cellStyle name="Hyperkobling" xfId="114" builtinId="8" hidden="1"/>
    <cellStyle name="Hyperkobling" xfId="116" builtinId="8" hidden="1"/>
    <cellStyle name="Hyperkobling" xfId="118" builtinId="8" hidden="1"/>
    <cellStyle name="Hyperkobling" xfId="120" builtinId="8" hidden="1"/>
    <cellStyle name="Hyperkobling" xfId="122" builtinId="8" hidden="1"/>
    <cellStyle name="Hyperkobling" xfId="124" builtinId="8" hidden="1"/>
    <cellStyle name="Hyperkobling" xfId="126" builtinId="8" hidden="1"/>
    <cellStyle name="Hyperkobling" xfId="128" builtinId="8" hidden="1"/>
    <cellStyle name="Hyperkobling" xfId="130" builtinId="8" hidden="1"/>
    <cellStyle name="Hyperkobling" xfId="132" builtinId="8" hidden="1"/>
    <cellStyle name="Hyperkobling" xfId="134" builtinId="8" hidden="1"/>
    <cellStyle name="Hyperkobling" xfId="136" builtinId="8" hidden="1"/>
    <cellStyle name="Hyperkobling" xfId="138" builtinId="8" hidden="1"/>
    <cellStyle name="Hyperkobling" xfId="140" builtinId="8" hidden="1"/>
    <cellStyle name="Hyperkobling" xfId="142" builtinId="8" hidden="1"/>
    <cellStyle name="Hyperkobling" xfId="144" builtinId="8" hidden="1"/>
    <cellStyle name="Hyperkobling" xfId="146" builtinId="8" hidden="1"/>
    <cellStyle name="Hyperkobling" xfId="148" builtinId="8" hidden="1"/>
    <cellStyle name="Hyperkobling" xfId="150" builtinId="8" hidden="1"/>
    <cellStyle name="Hyperkobling" xfId="152" builtinId="8" hidden="1"/>
    <cellStyle name="Hyperkobling" xfId="154" builtinId="8" hidden="1"/>
    <cellStyle name="Hyperkobling" xfId="156" builtinId="8" hidden="1"/>
    <cellStyle name="Hyperkobling" xfId="158" builtinId="8" hidden="1"/>
    <cellStyle name="Hyperkobling" xfId="160" builtinId="8" hidden="1"/>
    <cellStyle name="Hyperkobling" xfId="162" builtinId="8" hidden="1"/>
    <cellStyle name="Hyperkobling" xfId="164" builtinId="8" hidden="1"/>
    <cellStyle name="Hyperkobling" xfId="166" builtinId="8" hidden="1"/>
    <cellStyle name="Hyperkobling" xfId="168" builtinId="8" hidden="1"/>
    <cellStyle name="Hyperkobling" xfId="170" builtinId="8" hidden="1"/>
    <cellStyle name="Hyperkobling" xfId="172" builtinId="8" hidden="1"/>
    <cellStyle name="Hyperkobling" xfId="174" builtinId="8" hidden="1"/>
    <cellStyle name="Hyperkobling" xfId="176" builtinId="8"/>
    <cellStyle name="Komma" xfId="1" builtinId="3"/>
    <cellStyle name="Komma 2" xfId="177"/>
    <cellStyle name="Normal" xfId="0" builtinId="0"/>
    <cellStyle name="Nøytral" xfId="179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ym113266\AppData\Local\Microsoft\Windows\Temporary%20Internet%20Files\Content.Outlook\BXLMGSVO\Handlingsprogram%20Reidun%2012.01.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ym113266\AppData\Local\Microsoft\Windows\Temporary%20Internet%20Files\Content.Outlook\3I3W0R6R\Kopi%20av%20Kopi%20av%20Oppsett%20HP%20Revidert%208%20april%20kl%201500%20-%20friluftsliv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rettsanlegg"/>
      <sheetName val="Urbant friluftsliv"/>
      <sheetName val="Fjorden, øyene og strandsonen"/>
      <sheetName val="Marka"/>
      <sheetName val="Standarder"/>
      <sheetName val="Hovedoversikt handlingsprogram "/>
      <sheetName val="Handlingsplan Marka 2019-2022"/>
      <sheetName val="Handlingsplan byggesone 2019-22"/>
      <sheetName val="Handlingsplan Øyene 2019-2022"/>
      <sheetName val="FRIGOS innspill"/>
      <sheetName val="Handlingsplan info_forskning"/>
      <sheetName val="fordeling "/>
      <sheetName val="Ark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rettsanlegg"/>
      <sheetName val="Urbant friluftsliv"/>
      <sheetName val="Fjorden, øyene og strandsonen"/>
      <sheetName val="Marka"/>
      <sheetName val="Standarder"/>
      <sheetName val="Handlingsplan 2019-202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A430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17" sqref="M17"/>
    </sheetView>
  </sheetViews>
  <sheetFormatPr baseColWidth="10" defaultColWidth="10.85546875" defaultRowHeight="12.75" customHeight="1" x14ac:dyDescent="0.2"/>
  <cols>
    <col min="1" max="1" width="19.7109375" style="3" customWidth="1"/>
    <col min="2" max="2" width="2.28515625" style="3" hidden="1" customWidth="1"/>
    <col min="3" max="3" width="56.7109375" style="2" customWidth="1"/>
    <col min="4" max="4" width="29.42578125" style="2" bestFit="1" customWidth="1"/>
    <col min="5" max="6" width="32.7109375" style="2" hidden="1" customWidth="1"/>
    <col min="7" max="7" width="18.28515625" style="2" hidden="1" customWidth="1"/>
    <col min="8" max="8" width="10.28515625" style="2" hidden="1" customWidth="1"/>
    <col min="9" max="9" width="11.42578125" style="2" hidden="1" customWidth="1"/>
    <col min="10" max="11" width="15.7109375" style="2" hidden="1" customWidth="1"/>
    <col min="12" max="12" width="19.5703125" style="2" customWidth="1"/>
    <col min="13" max="13" width="18.7109375" style="2" customWidth="1"/>
    <col min="14" max="14" width="36.7109375" style="1" hidden="1" customWidth="1"/>
    <col min="15" max="15" width="23" style="1" customWidth="1"/>
    <col min="16" max="16" width="29.5703125" style="2" hidden="1" customWidth="1"/>
    <col min="17" max="17" width="23.42578125" style="2" hidden="1" customWidth="1"/>
    <col min="18" max="18" width="14.7109375" style="2" hidden="1" customWidth="1"/>
    <col min="19" max="16384" width="10.85546875" style="3"/>
  </cols>
  <sheetData>
    <row r="1" spans="1:18" ht="35.1" customHeight="1" x14ac:dyDescent="0.2">
      <c r="A1" s="13"/>
      <c r="B1" s="13"/>
    </row>
    <row r="2" spans="1:18" ht="35.1" customHeight="1" thickBot="1" x14ac:dyDescent="0.25">
      <c r="A2" s="13" t="s">
        <v>78</v>
      </c>
      <c r="B2" s="14"/>
    </row>
    <row r="3" spans="1:18" ht="33" customHeight="1" x14ac:dyDescent="0.2">
      <c r="A3" s="254" t="s">
        <v>116</v>
      </c>
      <c r="B3" s="255"/>
      <c r="C3" s="248" t="s">
        <v>11</v>
      </c>
      <c r="D3" s="248" t="s">
        <v>118</v>
      </c>
      <c r="E3" s="249"/>
      <c r="F3" s="248" t="s">
        <v>119</v>
      </c>
      <c r="G3" s="249"/>
      <c r="H3" s="248" t="s">
        <v>120</v>
      </c>
      <c r="I3" s="249"/>
      <c r="J3" s="252" t="s">
        <v>122</v>
      </c>
      <c r="K3" s="252" t="s">
        <v>123</v>
      </c>
      <c r="L3" s="252" t="s">
        <v>115</v>
      </c>
      <c r="M3" s="252" t="s">
        <v>124</v>
      </c>
      <c r="N3" s="16" t="s">
        <v>25</v>
      </c>
      <c r="O3" s="252" t="s">
        <v>109</v>
      </c>
      <c r="P3" s="252" t="s">
        <v>278</v>
      </c>
      <c r="Q3" s="248" t="s">
        <v>115</v>
      </c>
      <c r="R3" s="249"/>
    </row>
    <row r="4" spans="1:18" ht="30.95" customHeight="1" thickBot="1" x14ac:dyDescent="0.25">
      <c r="A4" s="256"/>
      <c r="B4" s="257"/>
      <c r="C4" s="250"/>
      <c r="D4" s="250"/>
      <c r="E4" s="251"/>
      <c r="F4" s="250"/>
      <c r="G4" s="251"/>
      <c r="H4" s="250"/>
      <c r="I4" s="251"/>
      <c r="J4" s="253"/>
      <c r="K4" s="253"/>
      <c r="L4" s="253"/>
      <c r="M4" s="253"/>
      <c r="N4" s="11" t="s">
        <v>34</v>
      </c>
      <c r="O4" s="253"/>
      <c r="P4" s="253"/>
      <c r="Q4" s="250"/>
      <c r="R4" s="251"/>
    </row>
    <row r="5" spans="1:18" ht="54" customHeight="1" thickBot="1" x14ac:dyDescent="0.25">
      <c r="A5" s="9" t="s">
        <v>316</v>
      </c>
      <c r="B5" s="91" t="s">
        <v>79</v>
      </c>
      <c r="C5" s="9" t="s">
        <v>315</v>
      </c>
      <c r="D5" s="9" t="s">
        <v>317</v>
      </c>
      <c r="E5" s="9" t="s">
        <v>80</v>
      </c>
      <c r="F5" s="9" t="s">
        <v>111</v>
      </c>
      <c r="G5" s="34" t="s">
        <v>121</v>
      </c>
      <c r="H5" s="84" t="s">
        <v>198</v>
      </c>
      <c r="I5" s="84" t="s">
        <v>200</v>
      </c>
      <c r="J5" s="9" t="s">
        <v>55</v>
      </c>
      <c r="K5" s="9" t="s">
        <v>12</v>
      </c>
      <c r="L5" s="91" t="s">
        <v>275</v>
      </c>
      <c r="M5" s="9" t="s">
        <v>318</v>
      </c>
      <c r="N5" s="9" t="s">
        <v>77</v>
      </c>
      <c r="O5" s="91" t="s">
        <v>117</v>
      </c>
      <c r="P5" s="219"/>
      <c r="Q5" s="9" t="s">
        <v>110</v>
      </c>
      <c r="R5" s="9" t="s">
        <v>224</v>
      </c>
    </row>
    <row r="6" spans="1:18" s="4" customFormat="1" ht="12.95" customHeight="1" thickTop="1" x14ac:dyDescent="0.25">
      <c r="A6" s="8"/>
      <c r="B6" s="90"/>
      <c r="C6" s="55"/>
      <c r="D6" s="55"/>
      <c r="E6" s="62"/>
      <c r="F6" s="62"/>
      <c r="G6" s="62"/>
      <c r="H6" s="62"/>
      <c r="I6" s="62"/>
      <c r="J6" s="62"/>
      <c r="K6" s="55"/>
      <c r="L6" s="55"/>
      <c r="M6" s="55"/>
      <c r="N6" s="70"/>
      <c r="O6" s="70"/>
      <c r="P6" s="55"/>
      <c r="Q6" s="55"/>
      <c r="R6" s="55"/>
    </row>
    <row r="7" spans="1:18" s="4" customFormat="1" ht="12.95" customHeight="1" x14ac:dyDescent="0.25">
      <c r="A7" s="90"/>
      <c r="B7" s="90"/>
      <c r="C7" s="55"/>
      <c r="D7" s="55"/>
      <c r="E7" s="62"/>
      <c r="F7" s="62"/>
      <c r="G7" s="62"/>
      <c r="H7" s="62"/>
      <c r="I7" s="62"/>
      <c r="J7" s="62"/>
      <c r="K7" s="55"/>
      <c r="L7" s="55"/>
      <c r="M7" s="55"/>
      <c r="N7" s="70"/>
      <c r="O7" s="70"/>
      <c r="P7" s="55"/>
      <c r="Q7" s="55"/>
      <c r="R7" s="55"/>
    </row>
    <row r="8" spans="1:18" s="4" customFormat="1" ht="12.95" customHeight="1" x14ac:dyDescent="0.25">
      <c r="A8" s="90"/>
      <c r="B8" s="90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70"/>
      <c r="O8" s="70"/>
      <c r="P8" s="55"/>
      <c r="Q8" s="55"/>
      <c r="R8" s="55"/>
    </row>
    <row r="9" spans="1:18" s="4" customFormat="1" ht="12.95" customHeight="1" x14ac:dyDescent="0.25">
      <c r="A9" s="90"/>
      <c r="B9" s="90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70"/>
      <c r="O9" s="70"/>
      <c r="P9" s="55"/>
      <c r="Q9" s="55"/>
      <c r="R9" s="55"/>
    </row>
    <row r="10" spans="1:18" s="4" customFormat="1" ht="12.95" customHeight="1" x14ac:dyDescent="0.25">
      <c r="A10" s="90"/>
      <c r="B10" s="90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70"/>
      <c r="O10" s="70"/>
      <c r="P10" s="55"/>
      <c r="Q10" s="55"/>
      <c r="R10" s="55"/>
    </row>
    <row r="11" spans="1:18" s="4" customFormat="1" ht="12.95" customHeight="1" x14ac:dyDescent="0.25">
      <c r="A11" s="90"/>
      <c r="B11" s="90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70"/>
      <c r="O11" s="70"/>
      <c r="P11" s="55"/>
      <c r="Q11" s="55"/>
      <c r="R11" s="55"/>
    </row>
    <row r="12" spans="1:18" s="4" customFormat="1" ht="12.95" customHeight="1" x14ac:dyDescent="0.25">
      <c r="A12" s="90"/>
      <c r="B12" s="90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70"/>
      <c r="O12" s="70"/>
      <c r="P12" s="55"/>
      <c r="Q12" s="55"/>
      <c r="R12" s="55"/>
    </row>
    <row r="13" spans="1:18" s="4" customFormat="1" ht="12.95" customHeight="1" x14ac:dyDescent="0.25">
      <c r="A13" s="90"/>
      <c r="B13" s="90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70"/>
      <c r="O13" s="70"/>
      <c r="P13" s="55"/>
      <c r="Q13" s="55"/>
      <c r="R13" s="55"/>
    </row>
    <row r="14" spans="1:18" s="4" customFormat="1" ht="12.95" customHeight="1" x14ac:dyDescent="0.25">
      <c r="A14" s="90"/>
      <c r="B14" s="90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70"/>
      <c r="O14" s="70"/>
      <c r="P14" s="55"/>
      <c r="Q14" s="55"/>
      <c r="R14" s="55"/>
    </row>
    <row r="15" spans="1:18" s="4" customFormat="1" ht="12.95" customHeight="1" x14ac:dyDescent="0.25">
      <c r="A15" s="90"/>
      <c r="B15" s="90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70"/>
      <c r="O15" s="70"/>
      <c r="P15" s="55"/>
      <c r="Q15" s="55"/>
      <c r="R15" s="55"/>
    </row>
    <row r="16" spans="1:18" s="4" customFormat="1" ht="12.95" customHeight="1" x14ac:dyDescent="0.25">
      <c r="A16" s="90"/>
      <c r="B16" s="90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70"/>
      <c r="O16" s="70"/>
      <c r="P16" s="55"/>
      <c r="Q16" s="55"/>
      <c r="R16" s="55"/>
    </row>
    <row r="17" spans="1:18" s="4" customFormat="1" ht="12.95" customHeight="1" x14ac:dyDescent="0.25">
      <c r="A17" s="90"/>
      <c r="B17" s="90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70"/>
      <c r="O17" s="70"/>
      <c r="P17" s="55"/>
      <c r="Q17" s="55"/>
      <c r="R17" s="55"/>
    </row>
    <row r="18" spans="1:18" s="4" customFormat="1" ht="12.95" customHeight="1" x14ac:dyDescent="0.25">
      <c r="A18" s="90"/>
      <c r="B18" s="90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70"/>
      <c r="O18" s="70"/>
      <c r="P18" s="55"/>
      <c r="Q18" s="55"/>
      <c r="R18" s="55"/>
    </row>
    <row r="19" spans="1:18" s="4" customFormat="1" ht="12.95" customHeight="1" x14ac:dyDescent="0.25">
      <c r="A19" s="90"/>
      <c r="B19" s="90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70"/>
      <c r="O19" s="70"/>
      <c r="P19" s="55"/>
      <c r="Q19" s="55"/>
      <c r="R19" s="55"/>
    </row>
    <row r="20" spans="1:18" s="4" customFormat="1" ht="12.95" customHeight="1" x14ac:dyDescent="0.25">
      <c r="A20" s="90"/>
      <c r="B20" s="90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70"/>
      <c r="O20" s="70"/>
      <c r="P20" s="55"/>
      <c r="Q20" s="55"/>
      <c r="R20" s="55"/>
    </row>
    <row r="21" spans="1:18" s="4" customFormat="1" ht="12.95" customHeight="1" x14ac:dyDescent="0.25">
      <c r="A21" s="90"/>
      <c r="B21" s="90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70"/>
      <c r="O21" s="70"/>
      <c r="P21" s="55"/>
      <c r="Q21" s="55"/>
      <c r="R21" s="55"/>
    </row>
    <row r="22" spans="1:18" s="4" customFormat="1" ht="12.95" customHeight="1" x14ac:dyDescent="0.25">
      <c r="A22" s="90"/>
      <c r="B22" s="90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70"/>
      <c r="O22" s="70"/>
      <c r="P22" s="55"/>
      <c r="Q22" s="55"/>
      <c r="R22" s="55"/>
    </row>
    <row r="23" spans="1:18" s="4" customFormat="1" ht="12.95" customHeight="1" x14ac:dyDescent="0.25">
      <c r="A23" s="90"/>
      <c r="B23" s="90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70"/>
      <c r="O23" s="70"/>
      <c r="P23" s="55"/>
      <c r="Q23" s="55"/>
      <c r="R23" s="55"/>
    </row>
    <row r="24" spans="1:18" s="4" customFormat="1" ht="12.95" customHeight="1" x14ac:dyDescent="0.25">
      <c r="A24" s="90"/>
      <c r="B24" s="90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70"/>
      <c r="O24" s="70"/>
      <c r="P24" s="55"/>
      <c r="Q24" s="55"/>
      <c r="R24" s="55"/>
    </row>
    <row r="25" spans="1:18" s="4" customFormat="1" ht="12.95" customHeight="1" x14ac:dyDescent="0.25">
      <c r="A25" s="90"/>
      <c r="B25" s="90"/>
      <c r="C25" s="55"/>
      <c r="D25" s="55"/>
      <c r="E25" s="62"/>
      <c r="F25" s="62"/>
      <c r="G25" s="62"/>
      <c r="H25" s="62"/>
      <c r="I25" s="62"/>
      <c r="J25" s="55"/>
      <c r="K25" s="55"/>
      <c r="L25" s="55"/>
      <c r="M25" s="55"/>
      <c r="N25" s="70"/>
      <c r="O25" s="70"/>
      <c r="P25" s="55"/>
      <c r="Q25" s="55"/>
      <c r="R25" s="55"/>
    </row>
    <row r="26" spans="1:18" s="4" customFormat="1" ht="12.95" customHeight="1" x14ac:dyDescent="0.25">
      <c r="A26" s="90"/>
      <c r="B26" s="90"/>
      <c r="C26" s="55"/>
      <c r="D26" s="55"/>
      <c r="E26" s="62"/>
      <c r="F26" s="62"/>
      <c r="G26" s="62"/>
      <c r="H26" s="62"/>
      <c r="I26" s="62"/>
      <c r="J26" s="62"/>
      <c r="K26" s="55"/>
      <c r="L26" s="55"/>
      <c r="M26" s="55"/>
      <c r="N26" s="70"/>
      <c r="O26" s="70"/>
      <c r="P26" s="55"/>
      <c r="Q26" s="55"/>
      <c r="R26" s="55"/>
    </row>
    <row r="27" spans="1:18" s="4" customFormat="1" ht="12.95" customHeight="1" x14ac:dyDescent="0.25">
      <c r="A27" s="90"/>
      <c r="B27" s="90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70"/>
      <c r="O27" s="70"/>
      <c r="P27" s="55"/>
      <c r="Q27" s="55"/>
      <c r="R27" s="55"/>
    </row>
    <row r="28" spans="1:18" s="4" customFormat="1" ht="12.95" customHeight="1" x14ac:dyDescent="0.25">
      <c r="A28" s="90"/>
      <c r="B28" s="90"/>
      <c r="C28" s="55"/>
      <c r="D28" s="55"/>
      <c r="E28" s="62"/>
      <c r="F28" s="62"/>
      <c r="G28" s="62"/>
      <c r="H28" s="62"/>
      <c r="I28" s="62"/>
      <c r="J28" s="62"/>
      <c r="K28" s="55"/>
      <c r="L28" s="55"/>
      <c r="M28" s="55"/>
      <c r="N28" s="70"/>
      <c r="O28" s="70"/>
      <c r="P28" s="55"/>
      <c r="Q28" s="55"/>
      <c r="R28" s="55"/>
    </row>
    <row r="29" spans="1:18" s="4" customFormat="1" ht="12.95" customHeight="1" x14ac:dyDescent="0.25">
      <c r="A29" s="90"/>
      <c r="B29" s="90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70"/>
      <c r="O29" s="70"/>
      <c r="P29" s="55"/>
      <c r="Q29" s="55"/>
      <c r="R29" s="55"/>
    </row>
    <row r="30" spans="1:18" s="4" customFormat="1" ht="12.95" customHeight="1" x14ac:dyDescent="0.25">
      <c r="A30" s="90"/>
      <c r="B30" s="90"/>
      <c r="C30" s="55"/>
      <c r="D30" s="55"/>
      <c r="E30" s="62"/>
      <c r="F30" s="62"/>
      <c r="G30" s="62"/>
      <c r="H30" s="62"/>
      <c r="I30" s="62"/>
      <c r="J30" s="62"/>
      <c r="K30" s="55"/>
      <c r="L30" s="55"/>
      <c r="M30" s="55"/>
      <c r="N30" s="70"/>
      <c r="O30" s="70"/>
      <c r="P30" s="55"/>
      <c r="Q30" s="55"/>
      <c r="R30" s="55"/>
    </row>
    <row r="31" spans="1:18" s="4" customFormat="1" ht="12.95" customHeight="1" x14ac:dyDescent="0.25">
      <c r="A31" s="90"/>
      <c r="B31" s="90"/>
      <c r="C31" s="55"/>
      <c r="D31" s="55"/>
      <c r="E31" s="62"/>
      <c r="F31" s="62"/>
      <c r="G31" s="62"/>
      <c r="H31" s="62"/>
      <c r="I31" s="62"/>
      <c r="J31" s="62"/>
      <c r="K31" s="55"/>
      <c r="L31" s="55"/>
      <c r="M31" s="55"/>
      <c r="N31" s="70"/>
      <c r="O31" s="70"/>
      <c r="P31" s="55"/>
      <c r="Q31" s="55"/>
      <c r="R31" s="55"/>
    </row>
    <row r="32" spans="1:18" ht="12.95" customHeight="1" x14ac:dyDescent="0.2">
      <c r="A32" s="90"/>
      <c r="B32" s="90"/>
      <c r="C32" s="55"/>
      <c r="D32" s="55"/>
      <c r="E32" s="77"/>
      <c r="F32" s="77"/>
      <c r="G32" s="77"/>
      <c r="H32" s="76"/>
      <c r="I32" s="77"/>
      <c r="J32" s="77"/>
      <c r="K32" s="74"/>
      <c r="L32" s="55"/>
      <c r="M32" s="55"/>
      <c r="N32" s="72"/>
      <c r="O32" s="70"/>
      <c r="P32" s="55"/>
      <c r="Q32" s="74"/>
      <c r="R32" s="74"/>
    </row>
    <row r="33" spans="1:27" s="4" customFormat="1" ht="12.95" customHeight="1" x14ac:dyDescent="0.25">
      <c r="A33" s="90"/>
      <c r="B33" s="90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70"/>
      <c r="O33" s="70"/>
      <c r="P33" s="55"/>
      <c r="Q33" s="55"/>
      <c r="R33" s="55"/>
    </row>
    <row r="34" spans="1:27" ht="12.75" customHeight="1" x14ac:dyDescent="0.2">
      <c r="A34" s="90"/>
      <c r="C34" s="55"/>
      <c r="D34" s="55"/>
      <c r="L34" s="55"/>
      <c r="M34" s="55"/>
      <c r="O34" s="70"/>
      <c r="P34" s="55"/>
    </row>
    <row r="35" spans="1:27" s="4" customFormat="1" ht="12.95" customHeight="1" x14ac:dyDescent="0.25">
      <c r="A35" s="90"/>
      <c r="B35" s="120"/>
      <c r="C35" s="55"/>
      <c r="D35" s="55"/>
      <c r="E35" s="121"/>
      <c r="F35" s="121"/>
      <c r="G35" s="121"/>
      <c r="H35" s="121"/>
      <c r="I35" s="121"/>
      <c r="J35" s="121"/>
      <c r="K35" s="121"/>
      <c r="L35" s="55"/>
      <c r="M35" s="55"/>
      <c r="N35" s="118"/>
      <c r="O35" s="70"/>
      <c r="P35" s="55"/>
      <c r="Q35" s="121"/>
      <c r="R35" s="55"/>
    </row>
    <row r="36" spans="1:27" s="4" customFormat="1" ht="12.95" customHeight="1" x14ac:dyDescent="0.25">
      <c r="A36" s="90"/>
      <c r="B36" s="90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70"/>
      <c r="O36" s="70"/>
      <c r="P36" s="55"/>
      <c r="Q36" s="55"/>
      <c r="R36" s="55"/>
    </row>
    <row r="37" spans="1:27" s="4" customFormat="1" ht="12.95" customHeight="1" x14ac:dyDescent="0.25">
      <c r="A37" s="90"/>
      <c r="B37" s="89"/>
      <c r="C37" s="55"/>
      <c r="D37" s="55"/>
      <c r="E37" s="60"/>
      <c r="F37" s="60"/>
      <c r="G37" s="60"/>
      <c r="H37" s="60"/>
      <c r="I37" s="60"/>
      <c r="J37" s="60"/>
      <c r="K37" s="59"/>
      <c r="L37" s="55"/>
      <c r="M37" s="55"/>
      <c r="N37" s="69"/>
      <c r="O37" s="70"/>
      <c r="P37" s="55"/>
      <c r="Q37" s="59"/>
      <c r="R37" s="59"/>
    </row>
    <row r="38" spans="1:27" s="15" customFormat="1" ht="12.95" customHeight="1" x14ac:dyDescent="0.25">
      <c r="A38" s="90"/>
      <c r="B38" s="90"/>
      <c r="C38" s="55"/>
      <c r="D38" s="55"/>
      <c r="E38" s="82"/>
      <c r="F38" s="82"/>
      <c r="G38" s="82"/>
      <c r="H38" s="82"/>
      <c r="I38" s="82"/>
      <c r="J38" s="82"/>
      <c r="K38" s="54"/>
      <c r="L38" s="55"/>
      <c r="M38" s="55"/>
      <c r="N38" s="83"/>
      <c r="O38" s="70"/>
      <c r="P38" s="55"/>
      <c r="Q38" s="54"/>
      <c r="R38" s="54"/>
    </row>
    <row r="39" spans="1:27" s="4" customFormat="1" ht="12.95" customHeight="1" x14ac:dyDescent="0.25">
      <c r="A39" s="90"/>
      <c r="B39" s="90"/>
      <c r="C39" s="55"/>
      <c r="D39" s="55"/>
      <c r="E39" s="78"/>
      <c r="F39" s="78"/>
      <c r="G39" s="78"/>
      <c r="H39" s="78"/>
      <c r="I39" s="78"/>
      <c r="J39" s="78"/>
      <c r="K39" s="66"/>
      <c r="L39" s="55"/>
      <c r="M39" s="55"/>
      <c r="N39" s="72"/>
      <c r="O39" s="70"/>
      <c r="P39" s="55"/>
      <c r="Q39" s="66"/>
      <c r="R39" s="66"/>
      <c r="S39" s="12"/>
      <c r="T39" s="12"/>
      <c r="U39" s="12"/>
      <c r="V39" s="12"/>
      <c r="W39" s="12"/>
      <c r="X39" s="12"/>
      <c r="Y39" s="12"/>
      <c r="Z39" s="12"/>
      <c r="AA39" s="12"/>
    </row>
    <row r="40" spans="1:27" s="4" customFormat="1" ht="12.95" customHeight="1" x14ac:dyDescent="0.25">
      <c r="A40" s="90"/>
      <c r="B40" s="90"/>
      <c r="C40" s="55"/>
      <c r="D40" s="55"/>
      <c r="E40" s="78"/>
      <c r="F40" s="78"/>
      <c r="G40" s="78"/>
      <c r="H40" s="78"/>
      <c r="I40" s="78"/>
      <c r="J40" s="78"/>
      <c r="K40" s="66"/>
      <c r="L40" s="55"/>
      <c r="M40" s="55"/>
      <c r="N40" s="72"/>
      <c r="O40" s="70"/>
      <c r="P40" s="55"/>
      <c r="Q40" s="66"/>
      <c r="R40" s="66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4" customFormat="1" ht="12.95" customHeight="1" x14ac:dyDescent="0.25">
      <c r="A41" s="90"/>
      <c r="B41" s="90"/>
      <c r="C41" s="55"/>
      <c r="D41" s="55"/>
      <c r="E41" s="78"/>
      <c r="F41" s="78"/>
      <c r="G41" s="78"/>
      <c r="H41" s="78"/>
      <c r="I41" s="78"/>
      <c r="J41" s="78"/>
      <c r="K41" s="66"/>
      <c r="L41" s="55"/>
      <c r="M41" s="55"/>
      <c r="N41" s="72"/>
      <c r="O41" s="70"/>
      <c r="P41" s="55"/>
      <c r="Q41" s="66"/>
      <c r="R41" s="66"/>
      <c r="S41" s="12"/>
      <c r="T41" s="12"/>
      <c r="U41" s="12"/>
      <c r="V41" s="12"/>
      <c r="W41" s="12"/>
      <c r="X41" s="12"/>
      <c r="Y41" s="12"/>
      <c r="Z41" s="12"/>
      <c r="AA41" s="12"/>
    </row>
    <row r="42" spans="1:27" s="4" customFormat="1" ht="12.95" customHeight="1" x14ac:dyDescent="0.25">
      <c r="A42" s="90"/>
      <c r="B42" s="90"/>
      <c r="C42" s="55"/>
      <c r="D42" s="55"/>
      <c r="E42" s="78"/>
      <c r="F42" s="78"/>
      <c r="G42" s="78"/>
      <c r="H42" s="78"/>
      <c r="I42" s="78"/>
      <c r="J42" s="78"/>
      <c r="K42" s="66"/>
      <c r="L42" s="55"/>
      <c r="M42" s="55"/>
      <c r="N42" s="72"/>
      <c r="O42" s="70"/>
      <c r="P42" s="55"/>
      <c r="Q42" s="66"/>
      <c r="R42" s="66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4" customFormat="1" ht="12.95" customHeight="1" x14ac:dyDescent="0.25">
      <c r="A43" s="90"/>
      <c r="B43" s="90"/>
      <c r="C43" s="55"/>
      <c r="D43" s="55"/>
      <c r="E43" s="78"/>
      <c r="F43" s="78"/>
      <c r="G43" s="78"/>
      <c r="H43" s="78"/>
      <c r="I43" s="78"/>
      <c r="J43" s="78"/>
      <c r="K43" s="66"/>
      <c r="L43" s="55"/>
      <c r="M43" s="55"/>
      <c r="N43" s="72"/>
      <c r="O43" s="70"/>
      <c r="P43" s="55"/>
      <c r="Q43" s="66"/>
      <c r="R43" s="66"/>
      <c r="S43" s="12"/>
      <c r="T43" s="12"/>
      <c r="U43" s="12"/>
      <c r="V43" s="12"/>
      <c r="W43" s="12"/>
      <c r="X43" s="12"/>
      <c r="Y43" s="12"/>
      <c r="Z43" s="12"/>
      <c r="AA43" s="12"/>
    </row>
    <row r="44" spans="1:27" s="4" customFormat="1" ht="12.95" customHeight="1" x14ac:dyDescent="0.25">
      <c r="A44" s="90"/>
      <c r="B44" s="90"/>
      <c r="C44" s="55"/>
      <c r="D44" s="55"/>
      <c r="E44" s="66"/>
      <c r="F44" s="66"/>
      <c r="G44" s="66"/>
      <c r="H44" s="66"/>
      <c r="I44" s="66"/>
      <c r="J44" s="66"/>
      <c r="K44" s="66"/>
      <c r="L44" s="55"/>
      <c r="M44" s="55"/>
      <c r="N44" s="72"/>
      <c r="O44" s="70"/>
      <c r="P44" s="55"/>
      <c r="Q44" s="66"/>
      <c r="R44" s="66"/>
      <c r="S44" s="12"/>
      <c r="T44" s="12"/>
      <c r="U44" s="12"/>
      <c r="V44" s="12"/>
      <c r="W44" s="12"/>
      <c r="X44" s="12"/>
      <c r="Y44" s="12"/>
      <c r="Z44" s="12"/>
      <c r="AA44" s="12"/>
    </row>
    <row r="45" spans="1:27" s="4" customFormat="1" ht="12.95" customHeight="1" x14ac:dyDescent="0.25">
      <c r="A45" s="90"/>
      <c r="B45" s="90"/>
      <c r="C45" s="55"/>
      <c r="D45" s="55"/>
      <c r="E45" s="78"/>
      <c r="F45" s="78"/>
      <c r="G45" s="78"/>
      <c r="H45" s="78"/>
      <c r="I45" s="78"/>
      <c r="J45" s="78"/>
      <c r="K45" s="66"/>
      <c r="L45" s="55"/>
      <c r="M45" s="55"/>
      <c r="N45" s="72"/>
      <c r="O45" s="70"/>
      <c r="P45" s="55"/>
      <c r="Q45" s="66"/>
      <c r="R45" s="66"/>
      <c r="S45" s="12"/>
      <c r="T45" s="12"/>
      <c r="U45" s="12"/>
      <c r="V45" s="12"/>
      <c r="W45" s="12"/>
      <c r="X45" s="12"/>
      <c r="Y45" s="12"/>
      <c r="Z45" s="12"/>
      <c r="AA45" s="12"/>
    </row>
    <row r="46" spans="1:27" s="4" customFormat="1" ht="12.95" customHeight="1" x14ac:dyDescent="0.25">
      <c r="A46" s="90"/>
      <c r="B46" s="90"/>
      <c r="C46" s="55"/>
      <c r="D46" s="55"/>
      <c r="E46" s="78"/>
      <c r="F46" s="78"/>
      <c r="G46" s="78"/>
      <c r="H46" s="78"/>
      <c r="I46" s="78"/>
      <c r="J46" s="78"/>
      <c r="K46" s="66"/>
      <c r="L46" s="55"/>
      <c r="M46" s="55"/>
      <c r="N46" s="72"/>
      <c r="O46" s="70"/>
      <c r="P46" s="55"/>
      <c r="Q46" s="66"/>
      <c r="R46" s="66"/>
      <c r="S46" s="12"/>
      <c r="T46" s="12"/>
      <c r="U46" s="12"/>
      <c r="V46" s="12"/>
      <c r="W46" s="12"/>
      <c r="X46" s="12"/>
      <c r="Y46" s="12"/>
      <c r="Z46" s="12"/>
      <c r="AA46" s="12"/>
    </row>
    <row r="47" spans="1:27" s="4" customFormat="1" ht="12.95" customHeight="1" x14ac:dyDescent="0.25">
      <c r="A47" s="90"/>
      <c r="B47" s="89"/>
      <c r="C47" s="55"/>
      <c r="D47" s="55"/>
      <c r="E47" s="60"/>
      <c r="F47" s="60"/>
      <c r="G47" s="60"/>
      <c r="H47" s="60"/>
      <c r="I47" s="60"/>
      <c r="J47" s="60"/>
      <c r="K47" s="59"/>
      <c r="L47" s="55"/>
      <c r="M47" s="55"/>
      <c r="N47" s="69"/>
      <c r="O47" s="70"/>
      <c r="P47" s="55"/>
      <c r="Q47" s="59"/>
      <c r="R47" s="59"/>
    </row>
    <row r="48" spans="1:27" s="4" customFormat="1" ht="12.95" customHeight="1" x14ac:dyDescent="0.25">
      <c r="A48" s="90"/>
      <c r="B48" s="90"/>
      <c r="C48" s="55"/>
      <c r="D48" s="55"/>
      <c r="E48" s="62"/>
      <c r="F48" s="62"/>
      <c r="G48" s="62"/>
      <c r="H48" s="62"/>
      <c r="I48" s="62"/>
      <c r="J48" s="62"/>
      <c r="K48" s="55"/>
      <c r="L48" s="55"/>
      <c r="M48" s="55"/>
      <c r="N48" s="70"/>
      <c r="O48" s="70"/>
      <c r="P48" s="55"/>
      <c r="Q48" s="55"/>
      <c r="R48" s="55"/>
    </row>
    <row r="49" spans="1:18" s="4" customFormat="1" ht="12.95" customHeight="1" x14ac:dyDescent="0.25">
      <c r="A49" s="90"/>
      <c r="B49" s="90"/>
      <c r="C49" s="55"/>
      <c r="D49" s="55"/>
      <c r="E49" s="62"/>
      <c r="F49" s="62"/>
      <c r="G49" s="62"/>
      <c r="H49" s="62"/>
      <c r="I49" s="62"/>
      <c r="J49" s="62"/>
      <c r="K49" s="55"/>
      <c r="L49" s="55"/>
      <c r="M49" s="55"/>
      <c r="N49" s="70"/>
      <c r="O49" s="70"/>
      <c r="P49" s="55"/>
      <c r="Q49" s="55"/>
      <c r="R49" s="55"/>
    </row>
    <row r="50" spans="1:18" s="4" customFormat="1" ht="12.95" customHeight="1" x14ac:dyDescent="0.25">
      <c r="A50" s="90"/>
      <c r="B50" s="90"/>
      <c r="C50" s="55"/>
      <c r="D50" s="55"/>
      <c r="E50" s="62"/>
      <c r="F50" s="62"/>
      <c r="G50" s="62"/>
      <c r="H50" s="62"/>
      <c r="I50" s="62"/>
      <c r="J50" s="62"/>
      <c r="K50" s="55"/>
      <c r="L50" s="55"/>
      <c r="M50" s="55"/>
      <c r="N50" s="70"/>
      <c r="O50" s="70"/>
      <c r="P50" s="55"/>
      <c r="Q50" s="55"/>
      <c r="R50" s="55"/>
    </row>
    <row r="51" spans="1:18" s="4" customFormat="1" ht="12.95" customHeight="1" x14ac:dyDescent="0.25">
      <c r="A51" s="90"/>
      <c r="B51" s="90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70"/>
      <c r="O51" s="70"/>
      <c r="P51" s="55"/>
      <c r="Q51" s="55"/>
      <c r="R51" s="55"/>
    </row>
    <row r="52" spans="1:18" s="4" customFormat="1" ht="12.95" customHeight="1" x14ac:dyDescent="0.25">
      <c r="A52" s="90"/>
      <c r="B52" s="90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70"/>
      <c r="O52" s="70"/>
      <c r="P52" s="55"/>
      <c r="Q52" s="55"/>
      <c r="R52" s="55"/>
    </row>
    <row r="53" spans="1:18" s="4" customFormat="1" ht="12.95" customHeight="1" x14ac:dyDescent="0.25">
      <c r="A53" s="90"/>
      <c r="B53" s="90"/>
      <c r="C53" s="55"/>
      <c r="D53" s="55"/>
      <c r="E53" s="62"/>
      <c r="F53" s="62"/>
      <c r="G53" s="62"/>
      <c r="H53" s="62"/>
      <c r="I53" s="62"/>
      <c r="J53" s="55"/>
      <c r="K53" s="55"/>
      <c r="L53" s="55"/>
      <c r="M53" s="55"/>
      <c r="N53" s="70"/>
      <c r="O53" s="70"/>
      <c r="P53" s="55"/>
      <c r="Q53" s="55"/>
      <c r="R53" s="55"/>
    </row>
    <row r="54" spans="1:18" s="4" customFormat="1" ht="12.95" customHeight="1" x14ac:dyDescent="0.25">
      <c r="A54" s="90"/>
      <c r="B54" s="90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70"/>
      <c r="O54" s="70"/>
      <c r="P54" s="55"/>
      <c r="Q54" s="55"/>
      <c r="R54" s="55"/>
    </row>
    <row r="55" spans="1:18" s="4" customFormat="1" ht="12.95" customHeight="1" x14ac:dyDescent="0.25">
      <c r="A55" s="90"/>
      <c r="B55" s="90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70"/>
      <c r="O55" s="70"/>
      <c r="P55" s="55"/>
      <c r="Q55" s="55"/>
      <c r="R55" s="55"/>
    </row>
    <row r="56" spans="1:18" s="4" customFormat="1" ht="12.95" customHeight="1" x14ac:dyDescent="0.25">
      <c r="A56" s="90"/>
      <c r="B56" s="90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70"/>
      <c r="O56" s="70"/>
      <c r="P56" s="55"/>
      <c r="Q56" s="55"/>
      <c r="R56" s="55"/>
    </row>
    <row r="57" spans="1:18" s="4" customFormat="1" ht="12.95" customHeight="1" x14ac:dyDescent="0.25">
      <c r="A57" s="90"/>
      <c r="B57" s="90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70"/>
      <c r="O57" s="70"/>
      <c r="P57" s="55"/>
      <c r="Q57" s="55"/>
      <c r="R57" s="55"/>
    </row>
    <row r="58" spans="1:18" s="4" customFormat="1" ht="12.95" customHeight="1" x14ac:dyDescent="0.25">
      <c r="A58" s="90"/>
      <c r="B58" s="90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70"/>
      <c r="O58" s="70"/>
      <c r="P58" s="55"/>
      <c r="Q58" s="55"/>
      <c r="R58" s="55"/>
    </row>
    <row r="59" spans="1:18" s="4" customFormat="1" ht="12.95" customHeight="1" x14ac:dyDescent="0.25">
      <c r="A59" s="90"/>
      <c r="B59" s="90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70"/>
      <c r="O59" s="70"/>
      <c r="P59" s="55"/>
      <c r="Q59" s="55"/>
      <c r="R59" s="55"/>
    </row>
    <row r="60" spans="1:18" s="4" customFormat="1" ht="12.95" customHeight="1" x14ac:dyDescent="0.25">
      <c r="A60" s="90"/>
      <c r="B60" s="90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70"/>
      <c r="O60" s="70"/>
      <c r="P60" s="55"/>
      <c r="Q60" s="55"/>
      <c r="R60" s="55"/>
    </row>
    <row r="61" spans="1:18" s="4" customFormat="1" ht="12.95" customHeight="1" x14ac:dyDescent="0.25">
      <c r="A61" s="90"/>
      <c r="B61" s="90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70"/>
      <c r="O61" s="70"/>
      <c r="P61" s="55"/>
      <c r="Q61" s="55"/>
      <c r="R61" s="55"/>
    </row>
    <row r="62" spans="1:18" s="4" customFormat="1" ht="12.95" customHeight="1" x14ac:dyDescent="0.25">
      <c r="A62" s="90"/>
      <c r="B62" s="90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70"/>
      <c r="O62" s="70"/>
      <c r="P62" s="55"/>
      <c r="Q62" s="55"/>
      <c r="R62" s="55"/>
    </row>
    <row r="63" spans="1:18" s="4" customFormat="1" ht="12.95" customHeight="1" x14ac:dyDescent="0.25">
      <c r="A63" s="90"/>
      <c r="B63" s="90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70"/>
      <c r="O63" s="70"/>
      <c r="P63" s="55"/>
      <c r="Q63" s="55"/>
      <c r="R63" s="55"/>
    </row>
    <row r="64" spans="1:18" s="4" customFormat="1" ht="12.95" customHeight="1" x14ac:dyDescent="0.25">
      <c r="A64" s="90"/>
      <c r="B64" s="89"/>
      <c r="C64" s="55"/>
      <c r="D64" s="55"/>
      <c r="E64" s="59"/>
      <c r="F64" s="59"/>
      <c r="G64" s="59"/>
      <c r="H64" s="59"/>
      <c r="I64" s="59"/>
      <c r="J64" s="59"/>
      <c r="K64" s="59"/>
      <c r="L64" s="55"/>
      <c r="M64" s="55"/>
      <c r="N64" s="69"/>
      <c r="O64" s="70"/>
      <c r="P64" s="55"/>
      <c r="Q64" s="59"/>
      <c r="R64" s="59"/>
    </row>
    <row r="65" spans="1:18" s="4" customFormat="1" ht="12.95" customHeight="1" x14ac:dyDescent="0.25">
      <c r="A65" s="90"/>
      <c r="B65" s="90"/>
      <c r="C65" s="55"/>
      <c r="D65" s="55"/>
      <c r="E65" s="74"/>
      <c r="F65" s="74"/>
      <c r="G65" s="74"/>
      <c r="H65" s="75"/>
      <c r="I65" s="74"/>
      <c r="J65" s="74"/>
      <c r="K65" s="74"/>
      <c r="L65" s="55"/>
      <c r="M65" s="55"/>
      <c r="N65" s="72"/>
      <c r="O65" s="70"/>
      <c r="P65" s="55"/>
      <c r="Q65" s="74"/>
      <c r="R65" s="74"/>
    </row>
    <row r="66" spans="1:18" s="4" customFormat="1" ht="12.95" customHeight="1" x14ac:dyDescent="0.25">
      <c r="A66" s="90"/>
      <c r="B66" s="90"/>
      <c r="C66" s="55"/>
      <c r="D66" s="55"/>
      <c r="E66" s="74"/>
      <c r="F66" s="74"/>
      <c r="G66" s="74"/>
      <c r="H66" s="75"/>
      <c r="I66" s="74"/>
      <c r="J66" s="74"/>
      <c r="K66" s="74"/>
      <c r="L66" s="55"/>
      <c r="M66" s="55"/>
      <c r="N66" s="72"/>
      <c r="O66" s="70"/>
      <c r="P66" s="55"/>
      <c r="Q66" s="74"/>
      <c r="R66" s="74"/>
    </row>
    <row r="67" spans="1:18" s="4" customFormat="1" ht="12.95" customHeight="1" x14ac:dyDescent="0.25">
      <c r="A67" s="90"/>
      <c r="B67" s="90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70"/>
      <c r="O67" s="70"/>
      <c r="P67" s="55"/>
      <c r="Q67" s="55"/>
      <c r="R67" s="55"/>
    </row>
    <row r="68" spans="1:18" s="4" customFormat="1" ht="12.95" customHeight="1" x14ac:dyDescent="0.25">
      <c r="A68" s="90"/>
      <c r="B68" s="90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70"/>
      <c r="O68" s="70"/>
      <c r="P68" s="55"/>
      <c r="Q68" s="55"/>
      <c r="R68" s="55"/>
    </row>
    <row r="69" spans="1:18" s="4" customFormat="1" ht="12.95" customHeight="1" x14ac:dyDescent="0.25">
      <c r="A69" s="90"/>
      <c r="B69" s="90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70"/>
      <c r="O69" s="70"/>
      <c r="P69" s="55"/>
      <c r="Q69" s="55"/>
      <c r="R69" s="55"/>
    </row>
    <row r="70" spans="1:18" s="4" customFormat="1" ht="12.95" customHeight="1" x14ac:dyDescent="0.25">
      <c r="A70" s="90"/>
      <c r="B70" s="90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70"/>
      <c r="O70" s="70"/>
      <c r="P70" s="55"/>
      <c r="Q70" s="55"/>
      <c r="R70" s="55"/>
    </row>
    <row r="71" spans="1:18" s="4" customFormat="1" ht="12.95" customHeight="1" x14ac:dyDescent="0.25">
      <c r="A71" s="90"/>
      <c r="B71" s="89"/>
      <c r="C71" s="55"/>
      <c r="D71" s="55"/>
      <c r="E71" s="59"/>
      <c r="F71" s="59"/>
      <c r="G71" s="59"/>
      <c r="H71" s="59"/>
      <c r="I71" s="59"/>
      <c r="J71" s="59"/>
      <c r="K71" s="59"/>
      <c r="L71" s="55"/>
      <c r="M71" s="55"/>
      <c r="N71" s="69"/>
      <c r="O71" s="70"/>
      <c r="P71" s="55"/>
      <c r="Q71" s="59"/>
      <c r="R71" s="59"/>
    </row>
    <row r="72" spans="1:18" s="4" customFormat="1" ht="12.95" customHeight="1" x14ac:dyDescent="0.25">
      <c r="A72" s="90"/>
      <c r="B72" s="90"/>
      <c r="C72" s="55"/>
      <c r="D72" s="55"/>
      <c r="E72" s="74"/>
      <c r="F72" s="74"/>
      <c r="G72" s="74"/>
      <c r="H72" s="75"/>
      <c r="I72" s="74"/>
      <c r="J72" s="74"/>
      <c r="K72" s="74"/>
      <c r="L72" s="55"/>
      <c r="M72" s="55"/>
      <c r="N72" s="72"/>
      <c r="O72" s="70"/>
      <c r="P72" s="55"/>
      <c r="Q72" s="74"/>
      <c r="R72" s="74"/>
    </row>
    <row r="73" spans="1:18" s="4" customFormat="1" ht="12.95" customHeight="1" x14ac:dyDescent="0.25">
      <c r="A73" s="90"/>
      <c r="B73" s="90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70"/>
      <c r="O73" s="70"/>
      <c r="P73" s="55"/>
      <c r="Q73" s="55"/>
      <c r="R73" s="55"/>
    </row>
    <row r="74" spans="1:18" s="4" customFormat="1" ht="12.95" customHeight="1" x14ac:dyDescent="0.25">
      <c r="A74" s="90"/>
      <c r="B74" s="90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70"/>
      <c r="O74" s="70"/>
      <c r="P74" s="55"/>
      <c r="Q74" s="55"/>
      <c r="R74" s="55"/>
    </row>
    <row r="75" spans="1:18" s="4" customFormat="1" ht="12.95" customHeight="1" x14ac:dyDescent="0.25">
      <c r="A75" s="90"/>
      <c r="B75" s="90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70"/>
      <c r="O75" s="70"/>
      <c r="P75" s="55"/>
      <c r="Q75" s="55"/>
      <c r="R75" s="55"/>
    </row>
    <row r="76" spans="1:18" s="4" customFormat="1" ht="12.95" customHeight="1" x14ac:dyDescent="0.25">
      <c r="A76" s="90"/>
      <c r="B76" s="90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70"/>
      <c r="O76" s="70"/>
      <c r="P76" s="55"/>
      <c r="Q76" s="55"/>
      <c r="R76" s="55"/>
    </row>
    <row r="77" spans="1:18" s="4" customFormat="1" ht="12.95" customHeight="1" x14ac:dyDescent="0.25">
      <c r="A77" s="90"/>
      <c r="B77" s="90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70"/>
      <c r="O77" s="70"/>
      <c r="P77" s="55"/>
      <c r="Q77" s="55"/>
      <c r="R77" s="55"/>
    </row>
    <row r="78" spans="1:18" s="4" customFormat="1" ht="12.95" customHeight="1" x14ac:dyDescent="0.25">
      <c r="A78" s="90"/>
      <c r="B78" s="90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70"/>
      <c r="O78" s="70"/>
      <c r="P78" s="55"/>
      <c r="Q78" s="55"/>
      <c r="R78" s="55"/>
    </row>
    <row r="79" spans="1:18" s="4" customFormat="1" ht="12.95" customHeight="1" x14ac:dyDescent="0.25">
      <c r="A79" s="90"/>
      <c r="B79" s="90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70"/>
      <c r="O79" s="70"/>
      <c r="P79" s="55"/>
      <c r="Q79" s="55"/>
      <c r="R79" s="55"/>
    </row>
    <row r="80" spans="1:18" s="4" customFormat="1" ht="12.95" customHeight="1" x14ac:dyDescent="0.25">
      <c r="A80" s="90"/>
      <c r="B80" s="90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70"/>
      <c r="O80" s="70"/>
      <c r="P80" s="55"/>
      <c r="Q80" s="55"/>
      <c r="R80" s="55"/>
    </row>
    <row r="81" spans="1:18" s="4" customFormat="1" ht="12.95" customHeight="1" x14ac:dyDescent="0.25">
      <c r="A81" s="90"/>
      <c r="B81" s="90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70"/>
      <c r="O81" s="70"/>
      <c r="P81" s="55"/>
      <c r="Q81" s="55"/>
      <c r="R81" s="55"/>
    </row>
    <row r="82" spans="1:18" s="4" customFormat="1" ht="12.95" customHeight="1" x14ac:dyDescent="0.25">
      <c r="A82" s="90"/>
      <c r="B82" s="90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70"/>
      <c r="O82" s="70"/>
      <c r="P82" s="55"/>
      <c r="Q82" s="55"/>
      <c r="R82" s="55"/>
    </row>
    <row r="83" spans="1:18" s="4" customFormat="1" ht="12.95" customHeight="1" x14ac:dyDescent="0.25">
      <c r="A83" s="90"/>
      <c r="B83" s="90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70"/>
      <c r="O83" s="70"/>
      <c r="P83" s="55"/>
      <c r="Q83" s="55"/>
      <c r="R83" s="55"/>
    </row>
    <row r="84" spans="1:18" s="4" customFormat="1" ht="12.95" customHeight="1" x14ac:dyDescent="0.25">
      <c r="A84" s="90"/>
      <c r="B84" s="90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70"/>
      <c r="O84" s="70"/>
      <c r="P84" s="55"/>
      <c r="Q84" s="55"/>
      <c r="R84" s="55"/>
    </row>
    <row r="85" spans="1:18" s="4" customFormat="1" ht="12.95" customHeight="1" x14ac:dyDescent="0.25">
      <c r="A85" s="90"/>
      <c r="B85" s="90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70"/>
      <c r="O85" s="70"/>
      <c r="P85" s="55"/>
      <c r="Q85" s="55"/>
      <c r="R85" s="55"/>
    </row>
    <row r="86" spans="1:18" s="4" customFormat="1" ht="12.95" customHeight="1" x14ac:dyDescent="0.25">
      <c r="A86" s="90"/>
      <c r="B86" s="90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70"/>
      <c r="O86" s="70"/>
      <c r="P86" s="55"/>
      <c r="Q86" s="55"/>
      <c r="R86" s="55"/>
    </row>
    <row r="87" spans="1:18" s="4" customFormat="1" ht="12.95" customHeight="1" x14ac:dyDescent="0.25">
      <c r="A87" s="90"/>
      <c r="B87" s="90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70"/>
      <c r="O87" s="70"/>
      <c r="P87" s="55"/>
      <c r="Q87" s="55"/>
      <c r="R87" s="55"/>
    </row>
    <row r="88" spans="1:18" s="4" customFormat="1" ht="12.95" customHeight="1" x14ac:dyDescent="0.25">
      <c r="A88" s="90"/>
      <c r="B88" s="89"/>
      <c r="C88" s="55"/>
      <c r="D88" s="55"/>
      <c r="E88" s="59"/>
      <c r="F88" s="59"/>
      <c r="G88" s="59"/>
      <c r="H88" s="59"/>
      <c r="I88" s="59"/>
      <c r="J88" s="59"/>
      <c r="K88" s="59"/>
      <c r="L88" s="55"/>
      <c r="M88" s="55"/>
      <c r="N88" s="69"/>
      <c r="O88" s="70"/>
      <c r="P88" s="55"/>
      <c r="Q88" s="59"/>
      <c r="R88" s="59"/>
    </row>
    <row r="89" spans="1:18" s="4" customFormat="1" ht="12.95" customHeight="1" x14ac:dyDescent="0.25">
      <c r="A89" s="90"/>
      <c r="B89" s="90"/>
      <c r="C89" s="55"/>
      <c r="D89" s="55"/>
      <c r="E89" s="54"/>
      <c r="F89" s="54"/>
      <c r="G89" s="54"/>
      <c r="H89" s="55"/>
      <c r="I89" s="55"/>
      <c r="J89" s="55"/>
      <c r="K89" s="55"/>
      <c r="L89" s="55"/>
      <c r="M89" s="55"/>
      <c r="N89" s="70"/>
      <c r="O89" s="70"/>
      <c r="P89" s="55"/>
      <c r="Q89" s="55"/>
      <c r="R89" s="55"/>
    </row>
    <row r="90" spans="1:18" s="4" customFormat="1" ht="12.95" customHeight="1" x14ac:dyDescent="0.25">
      <c r="A90" s="90"/>
      <c r="B90" s="90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70"/>
      <c r="O90" s="70"/>
      <c r="P90" s="55"/>
      <c r="Q90" s="55"/>
      <c r="R90" s="55"/>
    </row>
    <row r="91" spans="1:18" s="4" customFormat="1" ht="12.95" customHeight="1" x14ac:dyDescent="0.25">
      <c r="A91" s="90"/>
      <c r="B91" s="90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70"/>
      <c r="O91" s="70"/>
      <c r="P91" s="55"/>
      <c r="Q91" s="55"/>
      <c r="R91" s="55"/>
    </row>
    <row r="92" spans="1:18" s="4" customFormat="1" ht="12.95" customHeight="1" x14ac:dyDescent="0.25">
      <c r="A92" s="90"/>
      <c r="B92" s="90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70"/>
      <c r="O92" s="70"/>
      <c r="P92" s="55"/>
      <c r="Q92" s="55"/>
      <c r="R92" s="55"/>
    </row>
    <row r="93" spans="1:18" s="4" customFormat="1" ht="12.95" customHeight="1" x14ac:dyDescent="0.25">
      <c r="A93" s="90"/>
      <c r="B93" s="90"/>
      <c r="C93" s="55"/>
      <c r="D93" s="55"/>
      <c r="E93" s="59"/>
      <c r="F93" s="59"/>
      <c r="G93" s="59"/>
      <c r="H93" s="59"/>
      <c r="I93" s="59"/>
      <c r="J93" s="59"/>
      <c r="K93" s="59"/>
      <c r="L93" s="55"/>
      <c r="M93" s="55"/>
      <c r="N93" s="69"/>
      <c r="O93" s="70"/>
      <c r="P93" s="55"/>
      <c r="Q93" s="59"/>
      <c r="R93" s="59"/>
    </row>
    <row r="94" spans="1:18" s="4" customFormat="1" ht="12.95" customHeight="1" x14ac:dyDescent="0.25">
      <c r="A94" s="90"/>
      <c r="B94" s="90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70"/>
      <c r="O94" s="70"/>
      <c r="P94" s="55"/>
      <c r="Q94" s="55"/>
      <c r="R94" s="55"/>
    </row>
    <row r="95" spans="1:18" s="4" customFormat="1" ht="12.95" customHeight="1" x14ac:dyDescent="0.25">
      <c r="A95" s="90"/>
      <c r="B95" s="90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70"/>
      <c r="O95" s="70"/>
      <c r="P95" s="55"/>
      <c r="Q95" s="55"/>
      <c r="R95" s="55"/>
    </row>
    <row r="96" spans="1:18" s="4" customFormat="1" ht="12.95" customHeight="1" x14ac:dyDescent="0.25">
      <c r="A96" s="90"/>
      <c r="B96" s="90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70"/>
      <c r="O96" s="70"/>
      <c r="P96" s="55"/>
      <c r="Q96" s="55"/>
      <c r="R96" s="55"/>
    </row>
    <row r="97" spans="1:18" s="4" customFormat="1" ht="12.95" customHeight="1" x14ac:dyDescent="0.25">
      <c r="A97" s="90"/>
      <c r="B97" s="90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70"/>
      <c r="O97" s="70"/>
      <c r="P97" s="55"/>
      <c r="Q97" s="55"/>
      <c r="R97" s="55"/>
    </row>
    <row r="98" spans="1:18" s="4" customFormat="1" ht="12.95" customHeight="1" x14ac:dyDescent="0.25">
      <c r="A98" s="90"/>
      <c r="B98" s="90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70"/>
      <c r="O98" s="70"/>
      <c r="P98" s="55"/>
      <c r="Q98" s="55"/>
      <c r="R98" s="55"/>
    </row>
    <row r="99" spans="1:18" s="4" customFormat="1" ht="12.95" customHeight="1" x14ac:dyDescent="0.25">
      <c r="A99" s="90"/>
      <c r="B99" s="90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70"/>
      <c r="O99" s="70"/>
      <c r="P99" s="55"/>
      <c r="Q99" s="55"/>
      <c r="R99" s="55"/>
    </row>
    <row r="100" spans="1:18" s="4" customFormat="1" ht="12.95" customHeight="1" x14ac:dyDescent="0.25">
      <c r="A100" s="90"/>
      <c r="B100" s="90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70"/>
      <c r="O100" s="70"/>
      <c r="P100" s="55"/>
      <c r="Q100" s="55"/>
      <c r="R100" s="55"/>
    </row>
    <row r="101" spans="1:18" s="4" customFormat="1" ht="12.95" customHeight="1" x14ac:dyDescent="0.25">
      <c r="A101" s="90"/>
      <c r="B101" s="90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70"/>
      <c r="O101" s="70"/>
      <c r="P101" s="55"/>
      <c r="Q101" s="55"/>
      <c r="R101" s="55"/>
    </row>
    <row r="102" spans="1:18" s="4" customFormat="1" ht="12.95" customHeight="1" x14ac:dyDescent="0.25">
      <c r="A102" s="90"/>
      <c r="B102" s="90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70"/>
      <c r="O102" s="70"/>
      <c r="P102" s="55"/>
      <c r="Q102" s="55"/>
      <c r="R102" s="55"/>
    </row>
    <row r="103" spans="1:18" s="4" customFormat="1" ht="12.95" customHeight="1" x14ac:dyDescent="0.25">
      <c r="A103" s="90"/>
      <c r="B103" s="90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70"/>
      <c r="O103" s="70"/>
      <c r="P103" s="55"/>
      <c r="Q103" s="55"/>
      <c r="R103" s="55"/>
    </row>
    <row r="104" spans="1:18" s="4" customFormat="1" ht="12.95" customHeight="1" x14ac:dyDescent="0.25">
      <c r="A104" s="90"/>
      <c r="B104" s="90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141"/>
      <c r="O104" s="70"/>
      <c r="P104" s="55"/>
      <c r="Q104" s="55"/>
      <c r="R104" s="55"/>
    </row>
    <row r="105" spans="1:18" s="4" customFormat="1" ht="12.95" customHeight="1" x14ac:dyDescent="0.25">
      <c r="A105" s="90"/>
      <c r="B105" s="90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141"/>
      <c r="O105" s="70"/>
      <c r="P105" s="55"/>
      <c r="Q105" s="55"/>
      <c r="R105" s="55"/>
    </row>
    <row r="106" spans="1:18" s="4" customFormat="1" ht="12.95" customHeight="1" x14ac:dyDescent="0.25">
      <c r="A106" s="90"/>
      <c r="B106" s="90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141"/>
      <c r="O106" s="70"/>
      <c r="P106" s="55"/>
      <c r="Q106" s="55"/>
      <c r="R106" s="55"/>
    </row>
    <row r="107" spans="1:18" s="4" customFormat="1" ht="12.95" customHeight="1" x14ac:dyDescent="0.25">
      <c r="A107" s="90"/>
      <c r="B107" s="90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141"/>
      <c r="O107" s="70"/>
      <c r="P107" s="55"/>
      <c r="Q107" s="55"/>
      <c r="R107" s="55"/>
    </row>
    <row r="108" spans="1:18" s="4" customFormat="1" ht="12.95" customHeight="1" x14ac:dyDescent="0.25">
      <c r="A108" s="90"/>
      <c r="B108" s="90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141"/>
      <c r="O108" s="70"/>
      <c r="P108" s="55"/>
      <c r="Q108" s="55"/>
      <c r="R108" s="55"/>
    </row>
    <row r="109" spans="1:18" s="4" customFormat="1" ht="12.95" customHeight="1" x14ac:dyDescent="0.25">
      <c r="A109" s="90"/>
      <c r="B109" s="90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141"/>
      <c r="O109" s="70"/>
      <c r="P109" s="55"/>
      <c r="Q109" s="55"/>
      <c r="R109" s="55"/>
    </row>
    <row r="110" spans="1:18" s="4" customFormat="1" ht="12.95" customHeight="1" x14ac:dyDescent="0.25">
      <c r="A110" s="90"/>
      <c r="B110" s="90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141"/>
      <c r="O110" s="70"/>
      <c r="P110" s="55"/>
      <c r="Q110" s="55"/>
      <c r="R110" s="55"/>
    </row>
    <row r="111" spans="1:18" s="4" customFormat="1" ht="12.95" customHeight="1" x14ac:dyDescent="0.25">
      <c r="A111" s="90"/>
      <c r="B111" s="90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141"/>
      <c r="O111" s="70"/>
      <c r="P111" s="55"/>
      <c r="Q111" s="55"/>
      <c r="R111" s="55"/>
    </row>
    <row r="112" spans="1:18" s="4" customFormat="1" ht="12.95" customHeight="1" x14ac:dyDescent="0.25">
      <c r="A112" s="90"/>
      <c r="B112" s="90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141"/>
      <c r="O112" s="70"/>
      <c r="P112" s="55"/>
      <c r="Q112" s="55"/>
      <c r="R112" s="55"/>
    </row>
    <row r="113" spans="1:18" s="4" customFormat="1" ht="12.95" customHeight="1" x14ac:dyDescent="0.25">
      <c r="A113" s="90"/>
      <c r="B113" s="90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141"/>
      <c r="O113" s="70"/>
      <c r="P113" s="55"/>
      <c r="Q113" s="55"/>
      <c r="R113" s="55"/>
    </row>
    <row r="114" spans="1:18" s="4" customFormat="1" ht="12.95" customHeight="1" x14ac:dyDescent="0.25">
      <c r="A114" s="90"/>
      <c r="B114" s="90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70"/>
      <c r="O114" s="70"/>
      <c r="P114" s="55"/>
      <c r="Q114" s="55"/>
      <c r="R114" s="55"/>
    </row>
    <row r="115" spans="1:18" s="4" customFormat="1" ht="12.95" customHeight="1" x14ac:dyDescent="0.25">
      <c r="A115" s="90"/>
      <c r="B115" s="90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70"/>
      <c r="O115" s="70"/>
      <c r="P115" s="55"/>
      <c r="Q115" s="55"/>
      <c r="R115" s="55"/>
    </row>
    <row r="116" spans="1:18" s="4" customFormat="1" ht="12.95" customHeight="1" x14ac:dyDescent="0.25">
      <c r="A116" s="90"/>
      <c r="B116" s="90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70"/>
      <c r="O116" s="70"/>
      <c r="P116" s="55"/>
      <c r="Q116" s="55"/>
      <c r="R116" s="55"/>
    </row>
    <row r="117" spans="1:18" s="4" customFormat="1" ht="12.95" customHeight="1" x14ac:dyDescent="0.25">
      <c r="A117" s="90"/>
      <c r="B117" s="90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70"/>
      <c r="O117" s="70"/>
      <c r="P117" s="55"/>
      <c r="Q117" s="55"/>
      <c r="R117" s="55"/>
    </row>
    <row r="118" spans="1:18" s="4" customFormat="1" ht="12.95" customHeight="1" x14ac:dyDescent="0.25">
      <c r="A118" s="90"/>
      <c r="B118" s="90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70"/>
      <c r="O118" s="70"/>
      <c r="P118" s="55"/>
      <c r="Q118" s="55"/>
      <c r="R118" s="55"/>
    </row>
    <row r="119" spans="1:18" s="4" customFormat="1" ht="12.95" customHeight="1" x14ac:dyDescent="0.25">
      <c r="A119" s="90"/>
      <c r="B119" s="90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70"/>
      <c r="O119" s="70"/>
      <c r="P119" s="55"/>
      <c r="Q119" s="55"/>
      <c r="R119" s="55"/>
    </row>
    <row r="120" spans="1:18" s="4" customFormat="1" ht="12.95" customHeight="1" x14ac:dyDescent="0.25">
      <c r="A120" s="90"/>
      <c r="B120" s="90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70"/>
      <c r="O120" s="70"/>
      <c r="P120" s="55"/>
      <c r="Q120" s="55"/>
      <c r="R120" s="55"/>
    </row>
    <row r="121" spans="1:18" s="4" customFormat="1" ht="12.95" customHeight="1" x14ac:dyDescent="0.25">
      <c r="A121" s="90"/>
      <c r="B121" s="90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70"/>
      <c r="O121" s="70"/>
      <c r="P121" s="55"/>
      <c r="Q121" s="55"/>
      <c r="R121" s="55"/>
    </row>
    <row r="122" spans="1:18" s="4" customFormat="1" ht="12.95" customHeight="1" x14ac:dyDescent="0.25">
      <c r="A122" s="90"/>
      <c r="B122" s="90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70"/>
      <c r="O122" s="70"/>
      <c r="P122" s="55"/>
      <c r="Q122" s="55"/>
      <c r="R122" s="55"/>
    </row>
    <row r="123" spans="1:18" s="4" customFormat="1" ht="12.95" customHeight="1" x14ac:dyDescent="0.25">
      <c r="A123" s="90"/>
      <c r="B123" s="90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70"/>
      <c r="O123" s="70"/>
      <c r="P123" s="55"/>
      <c r="Q123" s="55"/>
      <c r="R123" s="55"/>
    </row>
    <row r="124" spans="1:18" s="4" customFormat="1" ht="12.95" customHeight="1" x14ac:dyDescent="0.25">
      <c r="A124" s="90"/>
      <c r="B124" s="90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70"/>
      <c r="O124" s="70"/>
      <c r="P124" s="55"/>
      <c r="Q124" s="55"/>
      <c r="R124" s="55"/>
    </row>
    <row r="125" spans="1:18" s="4" customFormat="1" ht="12.95" customHeight="1" x14ac:dyDescent="0.25">
      <c r="A125" s="90"/>
      <c r="B125" s="90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70"/>
      <c r="O125" s="70"/>
      <c r="P125" s="55"/>
      <c r="Q125" s="55"/>
      <c r="R125" s="55"/>
    </row>
    <row r="126" spans="1:18" s="4" customFormat="1" ht="12.95" customHeight="1" x14ac:dyDescent="0.25">
      <c r="A126" s="90"/>
      <c r="B126" s="90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70"/>
      <c r="O126" s="70"/>
      <c r="P126" s="55"/>
      <c r="Q126" s="55"/>
      <c r="R126" s="55"/>
    </row>
    <row r="127" spans="1:18" s="4" customFormat="1" ht="12.95" customHeight="1" x14ac:dyDescent="0.25">
      <c r="A127" s="90"/>
      <c r="B127" s="90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70"/>
      <c r="O127" s="70"/>
      <c r="P127" s="55"/>
      <c r="Q127" s="55"/>
      <c r="R127" s="55"/>
    </row>
    <row r="128" spans="1:18" s="4" customFormat="1" ht="12.95" customHeight="1" x14ac:dyDescent="0.25">
      <c r="A128" s="90"/>
      <c r="B128" s="90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70"/>
      <c r="O128" s="70"/>
      <c r="P128" s="55"/>
      <c r="Q128" s="55"/>
      <c r="R128" s="55"/>
    </row>
    <row r="129" spans="1:18" s="4" customFormat="1" ht="12.95" customHeight="1" x14ac:dyDescent="0.25">
      <c r="A129" s="90"/>
      <c r="B129" s="90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70"/>
      <c r="O129" s="70"/>
      <c r="P129" s="55"/>
      <c r="Q129" s="55"/>
      <c r="R129" s="55"/>
    </row>
    <row r="130" spans="1:18" s="4" customFormat="1" ht="12.95" customHeight="1" x14ac:dyDescent="0.25">
      <c r="A130" s="90"/>
      <c r="B130" s="90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70"/>
      <c r="O130" s="70"/>
      <c r="P130" s="55"/>
      <c r="Q130" s="55"/>
      <c r="R130" s="55"/>
    </row>
    <row r="131" spans="1:18" s="4" customFormat="1" ht="12.95" customHeight="1" x14ac:dyDescent="0.25">
      <c r="A131" s="90"/>
      <c r="B131" s="90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70"/>
      <c r="O131" s="70"/>
      <c r="P131" s="55"/>
      <c r="Q131" s="55"/>
      <c r="R131" s="55"/>
    </row>
    <row r="132" spans="1:18" s="4" customFormat="1" ht="12.95" customHeight="1" x14ac:dyDescent="0.25">
      <c r="A132" s="90"/>
      <c r="B132" s="89"/>
      <c r="C132" s="55"/>
      <c r="D132" s="55"/>
      <c r="E132" s="64"/>
      <c r="F132" s="64"/>
      <c r="G132" s="64"/>
      <c r="H132" s="64"/>
      <c r="I132" s="64"/>
      <c r="J132" s="64"/>
      <c r="K132" s="64"/>
      <c r="L132" s="55"/>
      <c r="M132" s="55"/>
      <c r="N132" s="71"/>
      <c r="O132" s="70"/>
      <c r="P132" s="55"/>
      <c r="Q132" s="59"/>
      <c r="R132" s="59"/>
    </row>
    <row r="133" spans="1:18" s="4" customFormat="1" ht="12.95" customHeight="1" x14ac:dyDescent="0.25">
      <c r="A133" s="90"/>
      <c r="B133" s="90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70"/>
      <c r="O133" s="70"/>
      <c r="P133" s="55"/>
      <c r="Q133" s="55"/>
      <c r="R133" s="55"/>
    </row>
    <row r="134" spans="1:18" s="4" customFormat="1" ht="12.95" customHeight="1" x14ac:dyDescent="0.25">
      <c r="A134" s="90"/>
      <c r="B134" s="90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70"/>
      <c r="O134" s="70"/>
      <c r="P134" s="55"/>
      <c r="Q134" s="55"/>
      <c r="R134" s="55"/>
    </row>
    <row r="135" spans="1:18" s="4" customFormat="1" ht="12.95" customHeight="1" x14ac:dyDescent="0.25">
      <c r="A135" s="90"/>
      <c r="B135" s="90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70"/>
      <c r="O135" s="70"/>
      <c r="P135" s="55"/>
      <c r="Q135" s="55"/>
      <c r="R135" s="55"/>
    </row>
    <row r="136" spans="1:18" s="4" customFormat="1" ht="12.95" customHeight="1" x14ac:dyDescent="0.25">
      <c r="A136" s="90"/>
      <c r="B136" s="90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70"/>
      <c r="O136" s="70"/>
      <c r="P136" s="55"/>
      <c r="Q136" s="55"/>
      <c r="R136" s="55"/>
    </row>
    <row r="137" spans="1:18" s="4" customFormat="1" ht="12.95" customHeight="1" x14ac:dyDescent="0.25">
      <c r="A137" s="90"/>
      <c r="B137" s="90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70"/>
      <c r="O137" s="70"/>
      <c r="P137" s="55"/>
      <c r="Q137" s="55"/>
      <c r="R137" s="55"/>
    </row>
    <row r="138" spans="1:18" s="4" customFormat="1" ht="12.95" customHeight="1" x14ac:dyDescent="0.25">
      <c r="A138" s="90"/>
      <c r="B138" s="210"/>
      <c r="C138" s="55"/>
      <c r="D138" s="55"/>
      <c r="E138" s="68"/>
      <c r="F138" s="68"/>
      <c r="G138" s="68"/>
      <c r="H138" s="68"/>
      <c r="I138" s="68"/>
      <c r="J138" s="68"/>
      <c r="K138" s="68"/>
      <c r="L138" s="55"/>
      <c r="M138" s="55"/>
      <c r="N138" s="141"/>
      <c r="O138" s="70"/>
      <c r="P138" s="55"/>
      <c r="Q138" s="55"/>
      <c r="R138" s="55"/>
    </row>
    <row r="139" spans="1:18" s="123" customFormat="1" ht="12.95" customHeight="1" x14ac:dyDescent="0.25">
      <c r="A139" s="90"/>
      <c r="B139" s="210"/>
      <c r="C139" s="55"/>
      <c r="D139" s="55"/>
      <c r="E139" s="68"/>
      <c r="F139" s="68"/>
      <c r="G139" s="68"/>
      <c r="H139" s="68"/>
      <c r="I139" s="68"/>
      <c r="J139" s="68"/>
      <c r="K139" s="68"/>
      <c r="L139" s="55"/>
      <c r="M139" s="55"/>
      <c r="N139" s="141"/>
      <c r="O139" s="70"/>
      <c r="P139" s="55"/>
      <c r="Q139" s="121"/>
      <c r="R139" s="121"/>
    </row>
    <row r="140" spans="1:18" s="4" customFormat="1" ht="12.95" customHeight="1" x14ac:dyDescent="0.25">
      <c r="A140" s="90"/>
      <c r="B140" s="90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70"/>
      <c r="O140" s="70"/>
      <c r="P140" s="55"/>
      <c r="Q140" s="55"/>
      <c r="R140" s="55"/>
    </row>
    <row r="141" spans="1:18" s="4" customFormat="1" ht="12.95" customHeight="1" x14ac:dyDescent="0.25">
      <c r="A141" s="90"/>
      <c r="B141" s="89"/>
      <c r="C141" s="55"/>
      <c r="D141" s="55"/>
      <c r="E141" s="59"/>
      <c r="F141" s="59"/>
      <c r="G141" s="59"/>
      <c r="H141" s="59"/>
      <c r="I141" s="59"/>
      <c r="J141" s="59"/>
      <c r="K141" s="59"/>
      <c r="L141" s="55"/>
      <c r="M141" s="55"/>
      <c r="N141" s="69"/>
      <c r="O141" s="70"/>
      <c r="P141" s="55"/>
      <c r="Q141" s="59"/>
      <c r="R141" s="59"/>
    </row>
    <row r="142" spans="1:18" s="4" customFormat="1" ht="12.95" customHeight="1" x14ac:dyDescent="0.25">
      <c r="A142" s="90"/>
      <c r="B142" s="90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70"/>
      <c r="O142" s="70"/>
      <c r="P142" s="55"/>
      <c r="Q142" s="55"/>
      <c r="R142" s="55"/>
    </row>
    <row r="143" spans="1:18" s="4" customFormat="1" ht="12.95" customHeight="1" x14ac:dyDescent="0.25">
      <c r="A143" s="90"/>
      <c r="B143" s="90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70"/>
      <c r="O143" s="70"/>
      <c r="P143" s="55"/>
      <c r="Q143" s="55"/>
      <c r="R143" s="55"/>
    </row>
    <row r="144" spans="1:18" s="4" customFormat="1" ht="12.95" customHeight="1" x14ac:dyDescent="0.25">
      <c r="A144" s="90"/>
      <c r="B144" s="90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70"/>
      <c r="O144" s="70"/>
      <c r="P144" s="55"/>
      <c r="Q144" s="55"/>
      <c r="R144" s="55"/>
    </row>
    <row r="145" spans="1:18" s="4" customFormat="1" ht="12.95" customHeight="1" x14ac:dyDescent="0.25">
      <c r="A145" s="90"/>
      <c r="B145" s="90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70"/>
      <c r="O145" s="70"/>
      <c r="P145" s="55"/>
      <c r="Q145" s="55"/>
      <c r="R145" s="55"/>
    </row>
    <row r="146" spans="1:18" s="4" customFormat="1" ht="12.95" customHeight="1" x14ac:dyDescent="0.25">
      <c r="A146" s="90"/>
      <c r="B146" s="90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70"/>
      <c r="O146" s="70"/>
      <c r="P146" s="55"/>
      <c r="Q146" s="55"/>
      <c r="R146" s="55"/>
    </row>
    <row r="147" spans="1:18" s="4" customFormat="1" ht="12.95" customHeight="1" x14ac:dyDescent="0.25">
      <c r="A147" s="90"/>
      <c r="B147" s="90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70"/>
      <c r="O147" s="70"/>
      <c r="P147" s="55"/>
      <c r="Q147" s="55"/>
      <c r="R147" s="55"/>
    </row>
    <row r="148" spans="1:18" s="4" customFormat="1" ht="12.95" customHeight="1" x14ac:dyDescent="0.25">
      <c r="A148" s="90"/>
      <c r="B148" s="90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70"/>
      <c r="O148" s="70"/>
      <c r="P148" s="55"/>
      <c r="Q148" s="55"/>
      <c r="R148" s="55"/>
    </row>
    <row r="149" spans="1:18" s="4" customFormat="1" ht="12.95" customHeight="1" x14ac:dyDescent="0.25">
      <c r="A149" s="90"/>
      <c r="B149" s="90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70"/>
      <c r="O149" s="70"/>
      <c r="P149" s="55"/>
      <c r="Q149" s="55"/>
      <c r="R149" s="55"/>
    </row>
    <row r="150" spans="1:18" s="4" customFormat="1" ht="12.95" customHeight="1" x14ac:dyDescent="0.25">
      <c r="A150" s="90"/>
      <c r="B150" s="90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70"/>
      <c r="O150" s="70"/>
      <c r="P150" s="55"/>
      <c r="Q150" s="54"/>
      <c r="R150" s="54"/>
    </row>
    <row r="151" spans="1:18" s="4" customFormat="1" ht="12.95" customHeight="1" x14ac:dyDescent="0.25">
      <c r="A151" s="90"/>
      <c r="B151" s="90"/>
      <c r="C151" s="55"/>
      <c r="D151" s="55"/>
      <c r="E151" s="59"/>
      <c r="F151" s="59"/>
      <c r="G151" s="59"/>
      <c r="H151" s="59">
        <v>1</v>
      </c>
      <c r="I151" s="59"/>
      <c r="J151" s="59"/>
      <c r="K151" s="59"/>
      <c r="L151" s="55"/>
      <c r="M151" s="55"/>
      <c r="N151" s="69"/>
      <c r="O151" s="70"/>
      <c r="P151" s="55"/>
      <c r="Q151" s="59"/>
      <c r="R151" s="59"/>
    </row>
    <row r="152" spans="1:18" s="4" customFormat="1" ht="12.95" customHeight="1" x14ac:dyDescent="0.25">
      <c r="A152" s="90"/>
      <c r="B152" s="90"/>
      <c r="C152" s="55"/>
      <c r="D152" s="55"/>
      <c r="E152" s="65"/>
      <c r="F152" s="65"/>
      <c r="G152" s="65"/>
      <c r="H152" s="55"/>
      <c r="I152" s="55"/>
      <c r="J152" s="55"/>
      <c r="K152" s="55"/>
      <c r="L152" s="55"/>
      <c r="M152" s="55"/>
      <c r="N152" s="70"/>
      <c r="O152" s="70"/>
      <c r="P152" s="55"/>
      <c r="Q152" s="55"/>
      <c r="R152" s="55"/>
    </row>
    <row r="153" spans="1:18" s="4" customFormat="1" ht="12.95" customHeight="1" x14ac:dyDescent="0.25">
      <c r="A153" s="90"/>
      <c r="B153" s="90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70"/>
      <c r="O153" s="70"/>
      <c r="P153" s="55"/>
      <c r="Q153" s="55"/>
      <c r="R153" s="55"/>
    </row>
    <row r="154" spans="1:18" s="4" customFormat="1" ht="12.95" customHeight="1" x14ac:dyDescent="0.25">
      <c r="A154" s="90"/>
      <c r="B154" s="90"/>
      <c r="C154" s="55"/>
      <c r="D154" s="55"/>
      <c r="E154" s="54"/>
      <c r="F154" s="54"/>
      <c r="G154" s="54"/>
      <c r="H154" s="55"/>
      <c r="I154" s="55"/>
      <c r="J154" s="55"/>
      <c r="K154" s="55"/>
      <c r="L154" s="55"/>
      <c r="M154" s="55"/>
      <c r="N154" s="70"/>
      <c r="O154" s="70"/>
      <c r="P154" s="55"/>
      <c r="Q154" s="55"/>
      <c r="R154" s="55"/>
    </row>
    <row r="155" spans="1:18" s="4" customFormat="1" ht="12.95" customHeight="1" x14ac:dyDescent="0.25">
      <c r="A155" s="90"/>
      <c r="B155" s="90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70"/>
      <c r="O155" s="70"/>
      <c r="P155" s="55"/>
      <c r="Q155" s="55"/>
      <c r="R155" s="55"/>
    </row>
    <row r="156" spans="1:18" s="4" customFormat="1" ht="12.95" customHeight="1" x14ac:dyDescent="0.25">
      <c r="A156" s="90"/>
      <c r="B156" s="90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70"/>
      <c r="O156" s="70"/>
      <c r="P156" s="55"/>
      <c r="Q156" s="56"/>
      <c r="R156" s="56"/>
    </row>
    <row r="157" spans="1:18" s="4" customFormat="1" ht="12.95" customHeight="1" x14ac:dyDescent="0.25">
      <c r="A157" s="90"/>
      <c r="B157" s="90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70"/>
      <c r="O157" s="70"/>
      <c r="P157" s="55"/>
      <c r="Q157" s="55"/>
      <c r="R157" s="55"/>
    </row>
    <row r="158" spans="1:18" s="4" customFormat="1" ht="12.95" customHeight="1" x14ac:dyDescent="0.25">
      <c r="A158" s="90"/>
      <c r="B158" s="90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70"/>
      <c r="O158" s="70"/>
      <c r="P158" s="55"/>
      <c r="Q158" s="56"/>
      <c r="R158" s="56"/>
    </row>
    <row r="159" spans="1:18" s="4" customFormat="1" ht="12.95" customHeight="1" x14ac:dyDescent="0.25">
      <c r="A159" s="90"/>
      <c r="B159" s="90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70"/>
      <c r="O159" s="70"/>
      <c r="P159" s="55"/>
      <c r="Q159" s="55"/>
      <c r="R159" s="55"/>
    </row>
    <row r="160" spans="1:18" s="4" customFormat="1" ht="12.95" customHeight="1" x14ac:dyDescent="0.25">
      <c r="A160" s="90"/>
      <c r="B160" s="89"/>
      <c r="C160" s="55"/>
      <c r="D160" s="55"/>
      <c r="E160" s="59"/>
      <c r="F160" s="59"/>
      <c r="G160" s="59"/>
      <c r="H160" s="59">
        <v>1</v>
      </c>
      <c r="I160" s="59"/>
      <c r="J160" s="59" t="s">
        <v>30</v>
      </c>
      <c r="K160" s="59"/>
      <c r="L160" s="55"/>
      <c r="M160" s="55"/>
      <c r="N160" s="69"/>
      <c r="O160" s="70"/>
      <c r="P160" s="55"/>
      <c r="Q160" s="59"/>
      <c r="R160" s="59"/>
    </row>
    <row r="161" spans="1:18" s="4" customFormat="1" ht="12.95" customHeight="1" x14ac:dyDescent="0.25">
      <c r="A161" s="90"/>
      <c r="B161" s="90"/>
      <c r="C161" s="55"/>
      <c r="D161" s="55"/>
      <c r="E161" s="65"/>
      <c r="F161" s="65"/>
      <c r="G161" s="65"/>
      <c r="H161" s="55"/>
      <c r="I161" s="55"/>
      <c r="J161" s="55"/>
      <c r="K161" s="55"/>
      <c r="L161" s="55"/>
      <c r="M161" s="55"/>
      <c r="N161" s="70"/>
      <c r="O161" s="70"/>
      <c r="P161" s="55"/>
      <c r="Q161" s="55"/>
      <c r="R161" s="55"/>
    </row>
    <row r="162" spans="1:18" s="4" customFormat="1" ht="12.95" customHeight="1" x14ac:dyDescent="0.25">
      <c r="A162" s="90"/>
      <c r="B162" s="90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70"/>
      <c r="O162" s="70"/>
      <c r="P162" s="55"/>
      <c r="Q162" s="55"/>
      <c r="R162" s="55"/>
    </row>
    <row r="163" spans="1:18" s="4" customFormat="1" ht="12.95" customHeight="1" x14ac:dyDescent="0.25">
      <c r="A163" s="90"/>
      <c r="B163" s="90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70"/>
      <c r="O163" s="70"/>
      <c r="P163" s="55"/>
      <c r="Q163" s="55"/>
      <c r="R163" s="55"/>
    </row>
    <row r="164" spans="1:18" s="4" customFormat="1" ht="12.95" customHeight="1" x14ac:dyDescent="0.25">
      <c r="A164" s="90"/>
      <c r="B164" s="90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70"/>
      <c r="O164" s="70"/>
      <c r="P164" s="55"/>
      <c r="Q164" s="55"/>
      <c r="R164" s="55"/>
    </row>
    <row r="165" spans="1:18" s="4" customFormat="1" ht="12.95" customHeight="1" x14ac:dyDescent="0.25">
      <c r="A165" s="90"/>
      <c r="B165" s="90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70"/>
      <c r="O165" s="70"/>
      <c r="P165" s="55"/>
      <c r="Q165" s="55"/>
      <c r="R165" s="55"/>
    </row>
    <row r="166" spans="1:18" s="4" customFormat="1" ht="12.95" customHeight="1" x14ac:dyDescent="0.25">
      <c r="A166" s="90"/>
      <c r="B166" s="90"/>
      <c r="C166" s="55"/>
      <c r="D166" s="55"/>
      <c r="E166" s="54"/>
      <c r="F166" s="54"/>
      <c r="G166" s="54"/>
      <c r="H166" s="55"/>
      <c r="I166" s="55"/>
      <c r="J166" s="55"/>
      <c r="K166" s="55"/>
      <c r="L166" s="55"/>
      <c r="M166" s="55"/>
      <c r="N166" s="70"/>
      <c r="O166" s="70"/>
      <c r="P166" s="55"/>
      <c r="Q166" s="55"/>
      <c r="R166" s="55"/>
    </row>
    <row r="167" spans="1:18" s="4" customFormat="1" ht="12.95" customHeight="1" x14ac:dyDescent="0.25">
      <c r="A167" s="90"/>
      <c r="B167" s="90"/>
      <c r="C167" s="55"/>
      <c r="D167" s="55"/>
      <c r="E167" s="54"/>
      <c r="F167" s="54"/>
      <c r="G167" s="54"/>
      <c r="H167" s="55"/>
      <c r="I167" s="55"/>
      <c r="J167" s="55"/>
      <c r="K167" s="55"/>
      <c r="L167" s="55"/>
      <c r="M167" s="55"/>
      <c r="N167" s="70"/>
      <c r="O167" s="70"/>
      <c r="P167" s="55"/>
      <c r="Q167" s="55"/>
      <c r="R167" s="55"/>
    </row>
    <row r="168" spans="1:18" s="4" customFormat="1" ht="12.95" customHeight="1" x14ac:dyDescent="0.25">
      <c r="A168" s="90"/>
      <c r="B168" s="90"/>
      <c r="C168" s="55"/>
      <c r="D168" s="55"/>
      <c r="E168" s="54"/>
      <c r="F168" s="54"/>
      <c r="G168" s="54"/>
      <c r="H168" s="55"/>
      <c r="I168" s="55"/>
      <c r="J168" s="55"/>
      <c r="K168" s="55"/>
      <c r="L168" s="55"/>
      <c r="M168" s="55"/>
      <c r="N168" s="70"/>
      <c r="O168" s="70"/>
      <c r="P168" s="55"/>
      <c r="Q168" s="55"/>
      <c r="R168" s="55"/>
    </row>
    <row r="169" spans="1:18" s="4" customFormat="1" ht="12.95" customHeight="1" x14ac:dyDescent="0.25">
      <c r="A169" s="90"/>
      <c r="B169" s="210"/>
      <c r="C169" s="55"/>
      <c r="D169" s="55"/>
      <c r="E169" s="212"/>
      <c r="F169" s="212"/>
      <c r="G169" s="212"/>
      <c r="H169" s="68"/>
      <c r="I169" s="68"/>
      <c r="J169" s="68"/>
      <c r="K169" s="68"/>
      <c r="L169" s="55"/>
      <c r="M169" s="55"/>
      <c r="N169" s="141"/>
      <c r="O169" s="70"/>
      <c r="P169" s="55"/>
      <c r="Q169" s="55"/>
      <c r="R169" s="55"/>
    </row>
    <row r="170" spans="1:18" s="4" customFormat="1" ht="12.95" customHeight="1" x14ac:dyDescent="0.25">
      <c r="A170" s="90"/>
      <c r="B170" s="210"/>
      <c r="C170" s="55"/>
      <c r="D170" s="55"/>
      <c r="E170" s="212"/>
      <c r="F170" s="212"/>
      <c r="G170" s="212"/>
      <c r="H170" s="68"/>
      <c r="I170" s="68"/>
      <c r="J170" s="68"/>
      <c r="K170" s="68"/>
      <c r="L170" s="55"/>
      <c r="M170" s="55"/>
      <c r="N170" s="141"/>
      <c r="O170" s="70"/>
      <c r="P170" s="55"/>
      <c r="Q170" s="121">
        <v>1</v>
      </c>
      <c r="R170" s="55"/>
    </row>
    <row r="171" spans="1:18" s="4" customFormat="1" ht="12.95" customHeight="1" x14ac:dyDescent="0.25">
      <c r="A171" s="90"/>
      <c r="B171" s="90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70"/>
      <c r="O171" s="70"/>
      <c r="P171" s="55"/>
      <c r="Q171" s="55"/>
      <c r="R171" s="55"/>
    </row>
    <row r="172" spans="1:18" s="4" customFormat="1" ht="12.95" customHeight="1" x14ac:dyDescent="0.25">
      <c r="A172" s="90"/>
      <c r="B172" s="89"/>
      <c r="C172" s="55"/>
      <c r="D172" s="55"/>
      <c r="E172" s="59"/>
      <c r="F172" s="59"/>
      <c r="G172" s="59"/>
      <c r="H172" s="59"/>
      <c r="I172" s="59"/>
      <c r="J172" s="59"/>
      <c r="K172" s="59"/>
      <c r="L172" s="55"/>
      <c r="M172" s="55"/>
      <c r="N172" s="69"/>
      <c r="O172" s="70"/>
      <c r="P172" s="55"/>
      <c r="Q172" s="59"/>
      <c r="R172" s="59"/>
    </row>
    <row r="173" spans="1:18" s="4" customFormat="1" ht="12.95" customHeight="1" x14ac:dyDescent="0.25">
      <c r="A173" s="90"/>
      <c r="B173" s="90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70"/>
      <c r="O173" s="70"/>
      <c r="P173" s="55"/>
      <c r="Q173" s="55"/>
      <c r="R173" s="55"/>
    </row>
    <row r="174" spans="1:18" s="4" customFormat="1" ht="12.95" customHeight="1" x14ac:dyDescent="0.25">
      <c r="A174" s="90"/>
      <c r="B174" s="90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70"/>
      <c r="O174" s="70"/>
      <c r="P174" s="55"/>
      <c r="Q174" s="55"/>
      <c r="R174" s="55"/>
    </row>
    <row r="175" spans="1:18" s="4" customFormat="1" ht="12.95" customHeight="1" x14ac:dyDescent="0.25">
      <c r="A175" s="90"/>
      <c r="B175" s="89"/>
      <c r="C175" s="55"/>
      <c r="D175" s="55"/>
      <c r="E175" s="59"/>
      <c r="F175" s="59"/>
      <c r="G175" s="59"/>
      <c r="H175" s="59"/>
      <c r="I175" s="59"/>
      <c r="J175" s="59"/>
      <c r="K175" s="59"/>
      <c r="L175" s="55"/>
      <c r="M175" s="55"/>
      <c r="N175" s="69"/>
      <c r="O175" s="70"/>
      <c r="P175" s="55"/>
      <c r="Q175" s="59"/>
      <c r="R175" s="59"/>
    </row>
    <row r="176" spans="1:18" s="4" customFormat="1" ht="12.95" customHeight="1" x14ac:dyDescent="0.25">
      <c r="A176" s="90"/>
      <c r="B176" s="90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70"/>
      <c r="O176" s="70"/>
      <c r="P176" s="55"/>
      <c r="Q176" s="55"/>
      <c r="R176" s="55"/>
    </row>
    <row r="177" spans="1:18" s="4" customFormat="1" ht="12.95" customHeight="1" x14ac:dyDescent="0.25">
      <c r="A177" s="90"/>
      <c r="B177" s="90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70"/>
      <c r="O177" s="70"/>
      <c r="P177" s="55"/>
      <c r="Q177" s="55"/>
      <c r="R177" s="55"/>
    </row>
    <row r="178" spans="1:18" s="123" customFormat="1" ht="12.95" customHeight="1" x14ac:dyDescent="0.25">
      <c r="A178" s="90"/>
      <c r="B178" s="120"/>
      <c r="C178" s="55"/>
      <c r="D178" s="55"/>
      <c r="E178" s="121"/>
      <c r="F178" s="121"/>
      <c r="G178" s="121"/>
      <c r="H178" s="121"/>
      <c r="I178" s="121"/>
      <c r="J178" s="121"/>
      <c r="K178" s="121"/>
      <c r="L178" s="55"/>
      <c r="M178" s="55"/>
      <c r="N178" s="118"/>
      <c r="O178" s="70"/>
      <c r="P178" s="55"/>
      <c r="Q178" s="121">
        <v>1</v>
      </c>
      <c r="R178" s="121"/>
    </row>
    <row r="179" spans="1:18" s="4" customFormat="1" ht="12.95" customHeight="1" x14ac:dyDescent="0.25">
      <c r="A179" s="90"/>
      <c r="B179" s="90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70"/>
      <c r="O179" s="70"/>
      <c r="P179" s="55"/>
      <c r="Q179" s="55"/>
      <c r="R179" s="55"/>
    </row>
    <row r="180" spans="1:18" s="4" customFormat="1" ht="12.95" customHeight="1" x14ac:dyDescent="0.25">
      <c r="A180" s="90"/>
      <c r="B180" s="89"/>
      <c r="C180" s="55"/>
      <c r="D180" s="55"/>
      <c r="E180" s="59"/>
      <c r="F180" s="59"/>
      <c r="G180" s="59"/>
      <c r="H180" s="59"/>
      <c r="I180" s="59"/>
      <c r="J180" s="59"/>
      <c r="K180" s="59"/>
      <c r="L180" s="55"/>
      <c r="M180" s="55"/>
      <c r="N180" s="69"/>
      <c r="O180" s="70"/>
      <c r="P180" s="55"/>
      <c r="Q180" s="59"/>
      <c r="R180" s="59"/>
    </row>
    <row r="181" spans="1:18" s="4" customFormat="1" ht="12.95" customHeight="1" x14ac:dyDescent="0.25">
      <c r="A181" s="90"/>
      <c r="B181" s="90"/>
      <c r="C181" s="55"/>
      <c r="D181" s="55"/>
      <c r="E181" s="74"/>
      <c r="F181" s="74"/>
      <c r="G181" s="74"/>
      <c r="H181" s="75"/>
      <c r="I181" s="74"/>
      <c r="J181" s="74"/>
      <c r="K181" s="74"/>
      <c r="L181" s="55"/>
      <c r="M181" s="55"/>
      <c r="N181" s="72"/>
      <c r="O181" s="70"/>
      <c r="P181" s="55"/>
      <c r="Q181" s="74"/>
      <c r="R181" s="74"/>
    </row>
    <row r="182" spans="1:18" s="4" customFormat="1" ht="12.95" customHeight="1" x14ac:dyDescent="0.25">
      <c r="A182" s="90"/>
      <c r="B182" s="90"/>
      <c r="C182" s="55"/>
      <c r="D182" s="55"/>
      <c r="E182" s="74"/>
      <c r="F182" s="74"/>
      <c r="G182" s="74"/>
      <c r="H182" s="75"/>
      <c r="I182" s="74"/>
      <c r="J182" s="74"/>
      <c r="K182" s="74"/>
      <c r="L182" s="55"/>
      <c r="M182" s="55"/>
      <c r="N182" s="72"/>
      <c r="O182" s="70"/>
      <c r="P182" s="55"/>
      <c r="Q182" s="74"/>
      <c r="R182" s="74"/>
    </row>
    <row r="183" spans="1:18" s="4" customFormat="1" ht="12.95" customHeight="1" x14ac:dyDescent="0.25">
      <c r="A183" s="90"/>
      <c r="B183" s="90"/>
      <c r="C183" s="55"/>
      <c r="D183" s="55"/>
      <c r="E183" s="74"/>
      <c r="F183" s="74"/>
      <c r="G183" s="74"/>
      <c r="H183" s="75"/>
      <c r="I183" s="74"/>
      <c r="J183" s="74"/>
      <c r="K183" s="74"/>
      <c r="L183" s="55"/>
      <c r="M183" s="55"/>
      <c r="N183" s="72"/>
      <c r="O183" s="70"/>
      <c r="P183" s="55"/>
      <c r="Q183" s="74"/>
      <c r="R183" s="74"/>
    </row>
    <row r="184" spans="1:18" s="4" customFormat="1" ht="12.95" customHeight="1" x14ac:dyDescent="0.25">
      <c r="A184" s="90"/>
      <c r="B184" s="90"/>
      <c r="C184" s="55"/>
      <c r="D184" s="55"/>
      <c r="E184" s="74"/>
      <c r="F184" s="74"/>
      <c r="G184" s="74"/>
      <c r="H184" s="75"/>
      <c r="I184" s="74"/>
      <c r="J184" s="74"/>
      <c r="K184" s="74"/>
      <c r="L184" s="55"/>
      <c r="M184" s="55"/>
      <c r="N184" s="72"/>
      <c r="O184" s="70"/>
      <c r="P184" s="55"/>
      <c r="Q184" s="74"/>
      <c r="R184" s="74"/>
    </row>
    <row r="185" spans="1:18" s="4" customFormat="1" ht="12.95" customHeight="1" x14ac:dyDescent="0.25">
      <c r="A185" s="90"/>
      <c r="B185" s="90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70"/>
      <c r="O185" s="70"/>
      <c r="P185" s="55"/>
      <c r="Q185" s="55"/>
      <c r="R185" s="55"/>
    </row>
    <row r="186" spans="1:18" s="4" customFormat="1" ht="12.95" customHeight="1" x14ac:dyDescent="0.25">
      <c r="A186" s="90"/>
      <c r="B186" s="90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70"/>
      <c r="O186" s="70"/>
      <c r="P186" s="55"/>
      <c r="Q186" s="55"/>
      <c r="R186" s="55"/>
    </row>
    <row r="187" spans="1:18" s="4" customFormat="1" ht="12.95" customHeight="1" x14ac:dyDescent="0.25">
      <c r="A187" s="90"/>
      <c r="B187" s="90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70"/>
      <c r="O187" s="70"/>
      <c r="P187" s="55"/>
      <c r="Q187" s="55"/>
      <c r="R187" s="55"/>
    </row>
    <row r="188" spans="1:18" s="4" customFormat="1" ht="12.95" customHeight="1" x14ac:dyDescent="0.25">
      <c r="A188" s="90"/>
      <c r="B188" s="89"/>
      <c r="C188" s="55"/>
      <c r="D188" s="55"/>
      <c r="E188" s="59"/>
      <c r="F188" s="59"/>
      <c r="G188" s="59"/>
      <c r="H188" s="59"/>
      <c r="I188" s="59"/>
      <c r="J188" s="59"/>
      <c r="K188" s="59"/>
      <c r="L188" s="55"/>
      <c r="M188" s="55"/>
      <c r="N188" s="69"/>
      <c r="O188" s="70"/>
      <c r="P188" s="55"/>
      <c r="Q188" s="59"/>
      <c r="R188" s="59"/>
    </row>
    <row r="189" spans="1:18" s="4" customFormat="1" ht="12.95" customHeight="1" x14ac:dyDescent="0.25">
      <c r="A189" s="90"/>
      <c r="B189" s="90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70"/>
      <c r="O189" s="70"/>
      <c r="P189" s="55"/>
      <c r="Q189" s="55"/>
      <c r="R189" s="55"/>
    </row>
    <row r="190" spans="1:18" s="4" customFormat="1" ht="12.95" customHeight="1" x14ac:dyDescent="0.25">
      <c r="A190" s="90"/>
      <c r="B190" s="90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70"/>
      <c r="O190" s="70"/>
      <c r="P190" s="55"/>
      <c r="Q190" s="55"/>
      <c r="R190" s="55"/>
    </row>
    <row r="191" spans="1:18" s="4" customFormat="1" ht="12.95" customHeight="1" x14ac:dyDescent="0.25">
      <c r="A191" s="90"/>
      <c r="B191" s="90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70"/>
      <c r="O191" s="70"/>
      <c r="P191" s="55"/>
      <c r="Q191" s="55"/>
      <c r="R191" s="55"/>
    </row>
    <row r="192" spans="1:18" s="4" customFormat="1" ht="12.95" customHeight="1" x14ac:dyDescent="0.25">
      <c r="A192" s="90"/>
      <c r="B192" s="90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70"/>
      <c r="O192" s="70"/>
      <c r="P192" s="55"/>
      <c r="Q192" s="55"/>
      <c r="R192" s="55"/>
    </row>
    <row r="193" spans="1:18" s="4" customFormat="1" ht="12.95" customHeight="1" x14ac:dyDescent="0.25">
      <c r="A193" s="90"/>
      <c r="B193" s="90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70"/>
      <c r="O193" s="70"/>
      <c r="P193" s="55"/>
      <c r="Q193" s="55"/>
      <c r="R193" s="55"/>
    </row>
    <row r="194" spans="1:18" s="4" customFormat="1" ht="12.95" customHeight="1" x14ac:dyDescent="0.25">
      <c r="A194" s="90"/>
      <c r="B194" s="90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70"/>
      <c r="O194" s="70"/>
      <c r="P194" s="55"/>
      <c r="Q194" s="55"/>
      <c r="R194" s="55"/>
    </row>
    <row r="195" spans="1:18" s="4" customFormat="1" ht="12.95" customHeight="1" x14ac:dyDescent="0.25">
      <c r="A195" s="90"/>
      <c r="B195" s="89"/>
      <c r="C195" s="55"/>
      <c r="D195" s="55"/>
      <c r="E195" s="59"/>
      <c r="F195" s="59"/>
      <c r="G195" s="59"/>
      <c r="H195" s="59">
        <v>1</v>
      </c>
      <c r="I195" s="59"/>
      <c r="J195" s="59"/>
      <c r="K195" s="59"/>
      <c r="L195" s="55"/>
      <c r="M195" s="55"/>
      <c r="N195" s="69"/>
      <c r="O195" s="70"/>
      <c r="P195" s="55"/>
      <c r="Q195" s="59"/>
      <c r="R195" s="59"/>
    </row>
    <row r="196" spans="1:18" s="4" customFormat="1" ht="12.95" customHeight="1" x14ac:dyDescent="0.25">
      <c r="A196" s="90"/>
      <c r="B196" s="90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70"/>
      <c r="O196" s="70"/>
      <c r="P196" s="55"/>
      <c r="Q196" s="55"/>
      <c r="R196" s="55"/>
    </row>
    <row r="197" spans="1:18" s="4" customFormat="1" ht="12.95" customHeight="1" x14ac:dyDescent="0.25">
      <c r="A197" s="90"/>
      <c r="B197" s="90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70"/>
      <c r="O197" s="70"/>
      <c r="P197" s="55"/>
      <c r="Q197" s="55"/>
      <c r="R197" s="55"/>
    </row>
    <row r="198" spans="1:18" s="4" customFormat="1" ht="12.95" customHeight="1" x14ac:dyDescent="0.25">
      <c r="A198" s="90"/>
      <c r="B198" s="90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70"/>
      <c r="O198" s="70"/>
      <c r="P198" s="55"/>
      <c r="Q198" s="55"/>
      <c r="R198" s="55"/>
    </row>
    <row r="199" spans="1:18" s="4" customFormat="1" ht="12.95" customHeight="1" x14ac:dyDescent="0.25">
      <c r="A199" s="90"/>
      <c r="B199" s="90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70"/>
      <c r="O199" s="70"/>
      <c r="P199" s="55"/>
      <c r="Q199" s="55"/>
      <c r="R199" s="55"/>
    </row>
    <row r="200" spans="1:18" s="4" customFormat="1" ht="12.95" customHeight="1" x14ac:dyDescent="0.25">
      <c r="A200" s="90"/>
      <c r="B200" s="90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70"/>
      <c r="O200" s="70"/>
      <c r="P200" s="55"/>
      <c r="Q200" s="55"/>
      <c r="R200" s="55"/>
    </row>
    <row r="201" spans="1:18" s="4" customFormat="1" ht="12.95" customHeight="1" x14ac:dyDescent="0.25">
      <c r="A201" s="90"/>
      <c r="B201" s="90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70"/>
      <c r="O201" s="70"/>
      <c r="P201" s="55"/>
      <c r="Q201" s="55"/>
      <c r="R201" s="55"/>
    </row>
    <row r="202" spans="1:18" s="4" customFormat="1" ht="12.95" customHeight="1" x14ac:dyDescent="0.25">
      <c r="A202" s="90"/>
      <c r="B202" s="90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70"/>
      <c r="O202" s="70"/>
      <c r="P202" s="55"/>
      <c r="Q202" s="55"/>
      <c r="R202" s="55"/>
    </row>
    <row r="203" spans="1:18" s="4" customFormat="1" ht="12.95" customHeight="1" x14ac:dyDescent="0.25">
      <c r="A203" s="90"/>
      <c r="B203" s="89"/>
      <c r="C203" s="55"/>
      <c r="D203" s="55"/>
      <c r="E203" s="59"/>
      <c r="F203" s="59"/>
      <c r="G203" s="59"/>
      <c r="H203" s="59">
        <v>1</v>
      </c>
      <c r="I203" s="59"/>
      <c r="J203" s="59"/>
      <c r="K203" s="59"/>
      <c r="L203" s="55"/>
      <c r="M203" s="55"/>
      <c r="N203" s="69"/>
      <c r="O203" s="70"/>
      <c r="P203" s="55"/>
      <c r="Q203" s="59"/>
      <c r="R203" s="59"/>
    </row>
    <row r="204" spans="1:18" s="4" customFormat="1" ht="12.95" customHeight="1" x14ac:dyDescent="0.25">
      <c r="A204" s="90"/>
      <c r="B204" s="90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70"/>
      <c r="O204" s="70"/>
      <c r="P204" s="55"/>
      <c r="Q204" s="55"/>
      <c r="R204" s="55"/>
    </row>
    <row r="205" spans="1:18" s="4" customFormat="1" ht="12.95" customHeight="1" x14ac:dyDescent="0.25">
      <c r="A205" s="90"/>
      <c r="B205" s="90"/>
      <c r="C205" s="55"/>
      <c r="D205" s="55"/>
      <c r="E205" s="54"/>
      <c r="F205" s="54"/>
      <c r="G205" s="54"/>
      <c r="H205" s="55"/>
      <c r="I205" s="55"/>
      <c r="J205" s="55"/>
      <c r="K205" s="55"/>
      <c r="L205" s="55"/>
      <c r="M205" s="55"/>
      <c r="N205" s="70"/>
      <c r="O205" s="70"/>
      <c r="P205" s="55"/>
      <c r="Q205" s="55"/>
      <c r="R205" s="55"/>
    </row>
    <row r="206" spans="1:18" s="4" customFormat="1" ht="12.95" customHeight="1" x14ac:dyDescent="0.25">
      <c r="A206" s="90"/>
      <c r="B206" s="90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70"/>
      <c r="O206" s="70"/>
      <c r="P206" s="55"/>
      <c r="Q206" s="55"/>
      <c r="R206" s="55"/>
    </row>
    <row r="207" spans="1:18" s="4" customFormat="1" ht="12.95" customHeight="1" x14ac:dyDescent="0.25">
      <c r="A207" s="90"/>
      <c r="B207" s="90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70"/>
      <c r="O207" s="70"/>
      <c r="P207" s="55"/>
      <c r="Q207" s="55"/>
      <c r="R207" s="55"/>
    </row>
    <row r="208" spans="1:18" s="4" customFormat="1" ht="12.95" customHeight="1" x14ac:dyDescent="0.25">
      <c r="A208" s="90"/>
      <c r="B208" s="90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70"/>
      <c r="O208" s="70"/>
      <c r="P208" s="55"/>
      <c r="Q208" s="55"/>
      <c r="R208" s="55"/>
    </row>
    <row r="209" spans="1:18" s="4" customFormat="1" ht="12.95" customHeight="1" x14ac:dyDescent="0.25">
      <c r="A209" s="90"/>
      <c r="B209" s="90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70"/>
      <c r="O209" s="70"/>
      <c r="P209" s="55"/>
      <c r="Q209" s="55"/>
      <c r="R209" s="55"/>
    </row>
    <row r="210" spans="1:18" s="4" customFormat="1" ht="12.95" customHeight="1" x14ac:dyDescent="0.25">
      <c r="A210" s="90"/>
      <c r="B210" s="90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70"/>
      <c r="O210" s="70"/>
      <c r="P210" s="55"/>
      <c r="Q210" s="55"/>
      <c r="R210" s="55"/>
    </row>
    <row r="211" spans="1:18" s="4" customFormat="1" ht="12.95" customHeight="1" x14ac:dyDescent="0.25">
      <c r="A211" s="90"/>
      <c r="B211" s="90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70"/>
      <c r="O211" s="70"/>
      <c r="P211" s="55"/>
      <c r="Q211" s="55"/>
      <c r="R211" s="55"/>
    </row>
    <row r="212" spans="1:18" s="4" customFormat="1" ht="12.95" customHeight="1" x14ac:dyDescent="0.25">
      <c r="A212" s="90"/>
      <c r="B212" s="90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70"/>
      <c r="O212" s="70"/>
      <c r="P212" s="55"/>
      <c r="Q212" s="55"/>
      <c r="R212" s="55"/>
    </row>
    <row r="213" spans="1:18" s="4" customFormat="1" ht="12.95" customHeight="1" x14ac:dyDescent="0.25">
      <c r="A213" s="90"/>
      <c r="B213" s="90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70"/>
      <c r="O213" s="70"/>
      <c r="P213" s="55"/>
      <c r="Q213" s="55"/>
      <c r="R213" s="55"/>
    </row>
    <row r="214" spans="1:18" s="4" customFormat="1" ht="12.95" customHeight="1" x14ac:dyDescent="0.25">
      <c r="A214" s="90"/>
      <c r="B214" s="90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70"/>
      <c r="O214" s="70"/>
      <c r="P214" s="55"/>
      <c r="Q214" s="55"/>
      <c r="R214" s="55"/>
    </row>
    <row r="215" spans="1:18" s="4" customFormat="1" ht="12.95" customHeight="1" x14ac:dyDescent="0.25">
      <c r="A215" s="90"/>
      <c r="B215" s="90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70"/>
      <c r="O215" s="70"/>
      <c r="P215" s="55"/>
      <c r="Q215" s="55"/>
      <c r="R215" s="55"/>
    </row>
    <row r="216" spans="1:18" s="4" customFormat="1" ht="12.95" customHeight="1" x14ac:dyDescent="0.25">
      <c r="A216" s="90"/>
      <c r="B216" s="90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70"/>
      <c r="O216" s="70"/>
      <c r="P216" s="55"/>
      <c r="Q216" s="55"/>
      <c r="R216" s="55"/>
    </row>
    <row r="217" spans="1:18" s="4" customFormat="1" ht="12.95" customHeight="1" x14ac:dyDescent="0.25">
      <c r="A217" s="90"/>
      <c r="B217" s="90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70"/>
      <c r="O217" s="70"/>
      <c r="P217" s="55"/>
      <c r="Q217" s="55"/>
      <c r="R217" s="55"/>
    </row>
    <row r="218" spans="1:18" s="4" customFormat="1" ht="12.95" customHeight="1" x14ac:dyDescent="0.25">
      <c r="A218" s="90"/>
      <c r="B218" s="90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70"/>
      <c r="O218" s="70"/>
      <c r="P218" s="55"/>
      <c r="Q218" s="55"/>
      <c r="R218" s="55"/>
    </row>
    <row r="219" spans="1:18" s="4" customFormat="1" ht="12.95" customHeight="1" x14ac:dyDescent="0.25">
      <c r="A219" s="90"/>
      <c r="B219" s="90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70"/>
      <c r="O219" s="70"/>
      <c r="P219" s="55"/>
      <c r="Q219" s="55"/>
      <c r="R219" s="55"/>
    </row>
    <row r="220" spans="1:18" s="4" customFormat="1" ht="12.95" customHeight="1" x14ac:dyDescent="0.25">
      <c r="A220" s="90"/>
      <c r="B220" s="90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70"/>
      <c r="O220" s="70"/>
      <c r="P220" s="55"/>
      <c r="Q220" s="55"/>
      <c r="R220" s="55"/>
    </row>
    <row r="221" spans="1:18" s="4" customFormat="1" ht="12.95" customHeight="1" x14ac:dyDescent="0.25">
      <c r="A221" s="90"/>
      <c r="B221" s="89"/>
      <c r="C221" s="55"/>
      <c r="D221" s="55"/>
      <c r="E221" s="59"/>
      <c r="F221" s="59"/>
      <c r="G221" s="59"/>
      <c r="H221" s="59"/>
      <c r="I221" s="59"/>
      <c r="J221" s="59"/>
      <c r="K221" s="59"/>
      <c r="L221" s="55"/>
      <c r="M221" s="55"/>
      <c r="N221" s="69"/>
      <c r="O221" s="70"/>
      <c r="P221" s="55"/>
      <c r="Q221" s="59"/>
      <c r="R221" s="59"/>
    </row>
    <row r="222" spans="1:18" s="4" customFormat="1" ht="12.95" customHeight="1" x14ac:dyDescent="0.25">
      <c r="A222" s="90"/>
      <c r="B222" s="90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70"/>
      <c r="O222" s="70"/>
      <c r="P222" s="55"/>
      <c r="Q222" s="55"/>
      <c r="R222" s="55"/>
    </row>
    <row r="223" spans="1:18" s="4" customFormat="1" ht="12.95" customHeight="1" x14ac:dyDescent="0.25">
      <c r="A223" s="90"/>
      <c r="B223" s="90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70"/>
      <c r="O223" s="70"/>
      <c r="P223" s="55"/>
      <c r="Q223" s="55"/>
      <c r="R223" s="55"/>
    </row>
    <row r="224" spans="1:18" s="4" customFormat="1" ht="12.95" customHeight="1" x14ac:dyDescent="0.25">
      <c r="A224" s="90"/>
      <c r="B224" s="90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70"/>
      <c r="O224" s="70"/>
      <c r="P224" s="55"/>
      <c r="Q224" s="55"/>
      <c r="R224" s="55"/>
    </row>
    <row r="225" spans="1:18" s="4" customFormat="1" ht="12.95" customHeight="1" x14ac:dyDescent="0.25">
      <c r="A225" s="90"/>
      <c r="B225" s="90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70"/>
      <c r="O225" s="70"/>
      <c r="P225" s="55"/>
      <c r="Q225" s="55"/>
      <c r="R225" s="55"/>
    </row>
    <row r="226" spans="1:18" s="4" customFormat="1" ht="12.95" customHeight="1" x14ac:dyDescent="0.25">
      <c r="A226" s="90"/>
      <c r="B226" s="90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70"/>
      <c r="O226" s="70"/>
      <c r="P226" s="55"/>
      <c r="Q226" s="55"/>
      <c r="R226" s="55"/>
    </row>
    <row r="227" spans="1:18" s="4" customFormat="1" ht="12.95" customHeight="1" x14ac:dyDescent="0.25">
      <c r="A227" s="90"/>
      <c r="B227" s="90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70"/>
      <c r="O227" s="70"/>
      <c r="P227" s="55"/>
      <c r="Q227" s="55"/>
      <c r="R227" s="55"/>
    </row>
    <row r="228" spans="1:18" s="4" customFormat="1" ht="12.95" customHeight="1" x14ac:dyDescent="0.25">
      <c r="A228" s="90"/>
      <c r="B228" s="90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70"/>
      <c r="O228" s="70"/>
      <c r="P228" s="55"/>
      <c r="Q228" s="55"/>
      <c r="R228" s="55"/>
    </row>
    <row r="229" spans="1:18" s="4" customFormat="1" ht="12.95" customHeight="1" x14ac:dyDescent="0.25">
      <c r="A229" s="90"/>
      <c r="B229" s="90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70"/>
      <c r="O229" s="70"/>
      <c r="P229" s="55"/>
      <c r="Q229" s="55"/>
      <c r="R229" s="55"/>
    </row>
    <row r="230" spans="1:18" s="4" customFormat="1" ht="12.95" customHeight="1" x14ac:dyDescent="0.25">
      <c r="A230" s="90"/>
      <c r="B230" s="90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70"/>
      <c r="O230" s="70"/>
      <c r="P230" s="55"/>
      <c r="Q230" s="55"/>
      <c r="R230" s="55"/>
    </row>
    <row r="231" spans="1:18" s="4" customFormat="1" ht="12.95" customHeight="1" x14ac:dyDescent="0.25">
      <c r="A231" s="90"/>
      <c r="B231" s="90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70"/>
      <c r="O231" s="70"/>
      <c r="P231" s="55"/>
      <c r="Q231" s="55"/>
      <c r="R231" s="55"/>
    </row>
    <row r="232" spans="1:18" s="4" customFormat="1" ht="12.95" customHeight="1" x14ac:dyDescent="0.25">
      <c r="A232" s="90"/>
      <c r="B232" s="89"/>
      <c r="C232" s="55"/>
      <c r="D232" s="55"/>
      <c r="E232" s="59"/>
      <c r="F232" s="59"/>
      <c r="G232" s="59"/>
      <c r="H232" s="59"/>
      <c r="I232" s="59"/>
      <c r="J232" s="59"/>
      <c r="K232" s="59"/>
      <c r="L232" s="55"/>
      <c r="M232" s="55"/>
      <c r="N232" s="69"/>
      <c r="O232" s="70"/>
      <c r="P232" s="55"/>
      <c r="Q232" s="59"/>
      <c r="R232" s="59"/>
    </row>
    <row r="233" spans="1:18" s="4" customFormat="1" ht="12.95" customHeight="1" x14ac:dyDescent="0.25">
      <c r="A233" s="90"/>
      <c r="B233" s="90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70"/>
      <c r="O233" s="70"/>
      <c r="P233" s="55"/>
      <c r="Q233" s="55"/>
      <c r="R233" s="55"/>
    </row>
    <row r="234" spans="1:18" s="4" customFormat="1" ht="12.95" customHeight="1" x14ac:dyDescent="0.25">
      <c r="A234" s="90"/>
      <c r="B234" s="90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70"/>
      <c r="O234" s="70"/>
      <c r="P234" s="55"/>
      <c r="Q234" s="55"/>
      <c r="R234" s="55"/>
    </row>
    <row r="235" spans="1:18" s="4" customFormat="1" ht="12.95" customHeight="1" x14ac:dyDescent="0.25">
      <c r="A235" s="90"/>
      <c r="B235" s="90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70"/>
      <c r="O235" s="70"/>
      <c r="P235" s="55"/>
      <c r="Q235" s="55"/>
      <c r="R235" s="55"/>
    </row>
    <row r="236" spans="1:18" s="4" customFormat="1" ht="12.95" customHeight="1" x14ac:dyDescent="0.25">
      <c r="A236" s="90"/>
      <c r="B236" s="90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70"/>
      <c r="O236" s="70"/>
      <c r="P236" s="55"/>
      <c r="Q236" s="55"/>
      <c r="R236" s="55"/>
    </row>
    <row r="237" spans="1:18" s="4" customFormat="1" ht="12.95" customHeight="1" x14ac:dyDescent="0.25">
      <c r="A237" s="90"/>
      <c r="B237" s="90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70"/>
      <c r="O237" s="70"/>
      <c r="P237" s="55"/>
      <c r="Q237" s="55"/>
      <c r="R237" s="55"/>
    </row>
    <row r="238" spans="1:18" s="4" customFormat="1" ht="12.95" customHeight="1" x14ac:dyDescent="0.25">
      <c r="A238" s="90"/>
      <c r="B238" s="90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70"/>
      <c r="O238" s="70"/>
      <c r="P238" s="55"/>
      <c r="Q238" s="55"/>
      <c r="R238" s="55"/>
    </row>
    <row r="239" spans="1:18" s="4" customFormat="1" ht="12.95" customHeight="1" x14ac:dyDescent="0.25">
      <c r="A239" s="90"/>
      <c r="B239" s="89"/>
      <c r="C239" s="55"/>
      <c r="D239" s="55"/>
      <c r="E239" s="59"/>
      <c r="F239" s="59"/>
      <c r="G239" s="59"/>
      <c r="H239" s="59"/>
      <c r="I239" s="59"/>
      <c r="J239" s="59"/>
      <c r="K239" s="59"/>
      <c r="L239" s="55"/>
      <c r="M239" s="55"/>
      <c r="N239" s="69"/>
      <c r="O239" s="70"/>
      <c r="P239" s="55"/>
      <c r="Q239" s="59"/>
      <c r="R239" s="59"/>
    </row>
    <row r="240" spans="1:18" s="4" customFormat="1" ht="12.95" customHeight="1" x14ac:dyDescent="0.25">
      <c r="A240" s="90"/>
      <c r="B240" s="90"/>
      <c r="C240" s="55"/>
      <c r="D240" s="55"/>
      <c r="E240" s="66"/>
      <c r="F240" s="66"/>
      <c r="G240" s="66"/>
      <c r="H240" s="66"/>
      <c r="I240" s="66"/>
      <c r="J240" s="66"/>
      <c r="K240" s="55"/>
      <c r="L240" s="55"/>
      <c r="M240" s="55"/>
      <c r="N240" s="70"/>
      <c r="O240" s="70"/>
      <c r="P240" s="55"/>
      <c r="Q240" s="55"/>
      <c r="R240" s="55"/>
    </row>
    <row r="241" spans="1:25" s="4" customFormat="1" ht="12.95" customHeight="1" x14ac:dyDescent="0.25">
      <c r="A241" s="90"/>
      <c r="B241" s="90"/>
      <c r="C241" s="55"/>
      <c r="D241" s="55"/>
      <c r="E241" s="54"/>
      <c r="F241" s="54"/>
      <c r="G241" s="54"/>
      <c r="H241" s="55"/>
      <c r="I241" s="55"/>
      <c r="J241" s="55"/>
      <c r="K241" s="55"/>
      <c r="L241" s="55"/>
      <c r="M241" s="55"/>
      <c r="N241" s="70"/>
      <c r="O241" s="70"/>
      <c r="P241" s="55"/>
      <c r="Q241" s="55"/>
      <c r="R241" s="55"/>
    </row>
    <row r="242" spans="1:25" s="4" customFormat="1" ht="12.95" customHeight="1" x14ac:dyDescent="0.25">
      <c r="A242" s="90"/>
      <c r="B242" s="89"/>
      <c r="C242" s="55"/>
      <c r="D242" s="55"/>
      <c r="E242" s="59"/>
      <c r="F242" s="59"/>
      <c r="G242" s="59"/>
      <c r="H242" s="59"/>
      <c r="I242" s="59"/>
      <c r="J242" s="59"/>
      <c r="K242" s="59"/>
      <c r="L242" s="55"/>
      <c r="M242" s="55"/>
      <c r="N242" s="69"/>
      <c r="O242" s="70"/>
      <c r="P242" s="55"/>
      <c r="Q242" s="59"/>
      <c r="R242" s="59"/>
    </row>
    <row r="243" spans="1:25" s="4" customFormat="1" ht="12.95" customHeight="1" x14ac:dyDescent="0.25">
      <c r="A243" s="90"/>
      <c r="B243" s="90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70"/>
      <c r="O243" s="70"/>
      <c r="P243" s="55"/>
      <c r="Q243" s="55"/>
      <c r="R243" s="55"/>
    </row>
    <row r="244" spans="1:25" s="4" customFormat="1" ht="12.95" customHeight="1" x14ac:dyDescent="0.25">
      <c r="A244" s="90"/>
      <c r="B244" s="90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70"/>
      <c r="O244" s="70"/>
      <c r="P244" s="55"/>
      <c r="Q244" s="55"/>
      <c r="R244" s="55"/>
    </row>
    <row r="245" spans="1:25" s="4" customFormat="1" ht="12.95" customHeight="1" x14ac:dyDescent="0.25">
      <c r="A245" s="90"/>
      <c r="B245" s="90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70"/>
      <c r="O245" s="70"/>
      <c r="P245" s="55"/>
      <c r="Q245" s="55"/>
      <c r="R245" s="55"/>
    </row>
    <row r="246" spans="1:25" s="4" customFormat="1" ht="12.95" customHeight="1" x14ac:dyDescent="0.25">
      <c r="A246" s="90"/>
      <c r="B246" s="90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70"/>
      <c r="O246" s="70"/>
      <c r="P246" s="55"/>
      <c r="Q246" s="55"/>
      <c r="R246" s="55"/>
    </row>
    <row r="247" spans="1:25" s="4" customFormat="1" ht="12.95" customHeight="1" x14ac:dyDescent="0.25">
      <c r="A247" s="90"/>
      <c r="B247" s="90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70"/>
      <c r="O247" s="70"/>
      <c r="P247" s="55"/>
      <c r="Q247" s="55"/>
      <c r="R247" s="55"/>
    </row>
    <row r="248" spans="1:25" s="4" customFormat="1" ht="12.95" customHeight="1" x14ac:dyDescent="0.25">
      <c r="A248" s="90"/>
      <c r="B248" s="90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70"/>
      <c r="O248" s="70"/>
      <c r="P248" s="55"/>
      <c r="Q248" s="55"/>
      <c r="R248" s="55"/>
    </row>
    <row r="249" spans="1:25" s="4" customFormat="1" ht="12.95" customHeight="1" x14ac:dyDescent="0.25">
      <c r="A249" s="90"/>
      <c r="B249" s="90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70"/>
      <c r="O249" s="70"/>
      <c r="P249" s="55"/>
      <c r="Q249" s="55"/>
      <c r="R249" s="55"/>
    </row>
    <row r="250" spans="1:25" s="4" customFormat="1" ht="12.95" customHeight="1" x14ac:dyDescent="0.25">
      <c r="A250" s="90"/>
      <c r="B250" s="90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70"/>
      <c r="O250" s="70"/>
      <c r="P250" s="55"/>
      <c r="Q250" s="55"/>
      <c r="R250" s="55"/>
    </row>
    <row r="251" spans="1:25" s="4" customFormat="1" ht="12.95" customHeight="1" x14ac:dyDescent="0.25">
      <c r="A251" s="90"/>
      <c r="B251" s="90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70"/>
      <c r="O251" s="70"/>
      <c r="P251" s="55"/>
      <c r="Q251" s="55"/>
      <c r="R251" s="55"/>
    </row>
    <row r="252" spans="1:25" s="4" customFormat="1" ht="12.95" customHeight="1" x14ac:dyDescent="0.25">
      <c r="A252" s="90"/>
      <c r="B252" s="90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70"/>
      <c r="O252" s="70"/>
      <c r="P252" s="55"/>
      <c r="Q252" s="55"/>
      <c r="R252" s="55"/>
    </row>
    <row r="253" spans="1:25" s="4" customFormat="1" ht="12.95" customHeight="1" x14ac:dyDescent="0.25">
      <c r="A253" s="90"/>
      <c r="B253" s="90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70"/>
      <c r="O253" s="70"/>
      <c r="P253" s="55"/>
      <c r="Q253" s="55"/>
      <c r="R253" s="55"/>
    </row>
    <row r="254" spans="1:25" s="4" customFormat="1" ht="12.95" customHeight="1" x14ac:dyDescent="0.25">
      <c r="A254" s="90"/>
      <c r="B254" s="89"/>
      <c r="C254" s="55"/>
      <c r="D254" s="55"/>
      <c r="E254" s="59"/>
      <c r="F254" s="59"/>
      <c r="G254" s="59"/>
      <c r="H254" s="59">
        <v>1</v>
      </c>
      <c r="I254" s="59"/>
      <c r="J254" s="59"/>
      <c r="K254" s="59"/>
      <c r="L254" s="55"/>
      <c r="M254" s="55"/>
      <c r="N254" s="69"/>
      <c r="O254" s="70"/>
      <c r="P254" s="55"/>
      <c r="Q254" s="59"/>
      <c r="R254" s="59"/>
    </row>
    <row r="255" spans="1:25" s="4" customFormat="1" ht="12.95" customHeight="1" x14ac:dyDescent="0.25">
      <c r="A255" s="90"/>
      <c r="B255" s="90"/>
      <c r="C255" s="55"/>
      <c r="D255" s="55"/>
      <c r="E255" s="66"/>
      <c r="F255" s="66"/>
      <c r="G255" s="66"/>
      <c r="H255" s="66"/>
      <c r="I255" s="66"/>
      <c r="J255" s="66"/>
      <c r="K255" s="66"/>
      <c r="L255" s="55"/>
      <c r="M255" s="55"/>
      <c r="N255" s="72"/>
      <c r="O255" s="70"/>
      <c r="P255" s="55"/>
      <c r="Q255" s="81"/>
      <c r="R255" s="81"/>
      <c r="S255" s="12"/>
      <c r="T255" s="12"/>
      <c r="U255" s="12"/>
      <c r="V255" s="12"/>
      <c r="W255" s="12"/>
      <c r="X255" s="12"/>
      <c r="Y255" s="12"/>
    </row>
    <row r="256" spans="1:25" s="4" customFormat="1" ht="12.95" customHeight="1" x14ac:dyDescent="0.25">
      <c r="A256" s="90"/>
      <c r="B256" s="90"/>
      <c r="C256" s="55"/>
      <c r="D256" s="55"/>
      <c r="E256" s="66"/>
      <c r="F256" s="66"/>
      <c r="G256" s="66"/>
      <c r="H256" s="66"/>
      <c r="I256" s="66"/>
      <c r="J256" s="66"/>
      <c r="K256" s="66"/>
      <c r="L256" s="55"/>
      <c r="M256" s="55"/>
      <c r="N256" s="72"/>
      <c r="O256" s="70"/>
      <c r="P256" s="55"/>
      <c r="Q256" s="66"/>
      <c r="R256" s="66"/>
      <c r="S256" s="12"/>
      <c r="T256" s="12"/>
      <c r="U256" s="12"/>
      <c r="V256" s="12"/>
      <c r="W256" s="12"/>
      <c r="X256" s="12"/>
      <c r="Y256" s="12"/>
    </row>
    <row r="257" spans="1:25" s="4" customFormat="1" ht="12.95" customHeight="1" x14ac:dyDescent="0.25">
      <c r="A257" s="90"/>
      <c r="B257" s="90"/>
      <c r="C257" s="55"/>
      <c r="D257" s="55"/>
      <c r="E257" s="66"/>
      <c r="F257" s="66"/>
      <c r="G257" s="66"/>
      <c r="H257" s="66"/>
      <c r="I257" s="66"/>
      <c r="J257" s="66"/>
      <c r="K257" s="66"/>
      <c r="L257" s="55"/>
      <c r="M257" s="55"/>
      <c r="N257" s="72"/>
      <c r="O257" s="70"/>
      <c r="P257" s="55"/>
      <c r="Q257" s="66"/>
      <c r="R257" s="66"/>
      <c r="S257" s="12"/>
      <c r="T257" s="12"/>
      <c r="U257" s="12"/>
      <c r="V257" s="12"/>
      <c r="W257" s="12"/>
      <c r="X257" s="12"/>
      <c r="Y257" s="12"/>
    </row>
    <row r="258" spans="1:25" s="4" customFormat="1" ht="12.95" customHeight="1" x14ac:dyDescent="0.25">
      <c r="A258" s="90"/>
      <c r="B258" s="90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70"/>
      <c r="O258" s="70"/>
      <c r="P258" s="55"/>
      <c r="Q258" s="55"/>
      <c r="R258" s="55"/>
    </row>
    <row r="259" spans="1:25" s="4" customFormat="1" ht="12.95" customHeight="1" x14ac:dyDescent="0.25">
      <c r="A259" s="90"/>
      <c r="B259" s="90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70"/>
      <c r="O259" s="70"/>
      <c r="P259" s="55"/>
      <c r="Q259" s="55"/>
      <c r="R259" s="55"/>
    </row>
    <row r="260" spans="1:25" s="4" customFormat="1" ht="12.95" customHeight="1" x14ac:dyDescent="0.25">
      <c r="A260" s="90"/>
      <c r="B260" s="90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70"/>
      <c r="O260" s="70"/>
      <c r="P260" s="55"/>
      <c r="Q260" s="55"/>
      <c r="R260" s="55"/>
    </row>
    <row r="261" spans="1:25" s="4" customFormat="1" ht="12.95" customHeight="1" x14ac:dyDescent="0.25">
      <c r="A261" s="90"/>
      <c r="B261" s="90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70"/>
      <c r="O261" s="70"/>
      <c r="P261" s="55"/>
      <c r="Q261" s="55"/>
      <c r="R261" s="55"/>
    </row>
    <row r="262" spans="1:25" s="4" customFormat="1" ht="12.95" customHeight="1" x14ac:dyDescent="0.25">
      <c r="A262" s="90"/>
      <c r="B262" s="90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70"/>
      <c r="O262" s="70"/>
      <c r="P262" s="55"/>
      <c r="Q262" s="55"/>
      <c r="R262" s="55"/>
    </row>
    <row r="263" spans="1:25" s="4" customFormat="1" ht="12.95" customHeight="1" x14ac:dyDescent="0.25">
      <c r="A263" s="90"/>
      <c r="B263" s="90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70"/>
      <c r="O263" s="70"/>
      <c r="P263" s="55"/>
      <c r="Q263" s="55"/>
      <c r="R263" s="55"/>
    </row>
    <row r="264" spans="1:25" s="4" customFormat="1" ht="12.95" customHeight="1" x14ac:dyDescent="0.25">
      <c r="A264" s="90"/>
      <c r="B264" s="89"/>
      <c r="C264" s="55"/>
      <c r="D264" s="55"/>
      <c r="E264" s="59"/>
      <c r="F264" s="59"/>
      <c r="G264" s="59"/>
      <c r="H264" s="59">
        <v>1</v>
      </c>
      <c r="I264" s="59"/>
      <c r="J264" s="59"/>
      <c r="K264" s="59"/>
      <c r="L264" s="55"/>
      <c r="M264" s="55"/>
      <c r="N264" s="69"/>
      <c r="O264" s="70"/>
      <c r="P264" s="55"/>
      <c r="Q264" s="59"/>
      <c r="R264" s="59"/>
    </row>
    <row r="265" spans="1:25" s="4" customFormat="1" ht="12.95" customHeight="1" x14ac:dyDescent="0.25">
      <c r="A265" s="90"/>
      <c r="B265" s="90"/>
      <c r="C265" s="55"/>
      <c r="D265" s="55"/>
      <c r="E265" s="66"/>
      <c r="F265" s="66"/>
      <c r="G265" s="66"/>
      <c r="H265" s="55"/>
      <c r="I265" s="55"/>
      <c r="J265" s="55"/>
      <c r="K265" s="55"/>
      <c r="L265" s="55"/>
      <c r="M265" s="55"/>
      <c r="N265" s="70"/>
      <c r="O265" s="70"/>
      <c r="P265" s="55"/>
      <c r="Q265" s="55"/>
      <c r="R265" s="55"/>
    </row>
    <row r="266" spans="1:25" s="4" customFormat="1" ht="12.95" customHeight="1" x14ac:dyDescent="0.25">
      <c r="A266" s="90"/>
      <c r="B266" s="90"/>
      <c r="C266" s="55"/>
      <c r="D266" s="55"/>
      <c r="E266" s="66"/>
      <c r="F266" s="66"/>
      <c r="G266" s="66"/>
      <c r="H266" s="55"/>
      <c r="I266" s="55"/>
      <c r="J266" s="55"/>
      <c r="K266" s="55"/>
      <c r="L266" s="55"/>
      <c r="M266" s="55"/>
      <c r="N266" s="70"/>
      <c r="O266" s="70"/>
      <c r="P266" s="55"/>
      <c r="Q266" s="55"/>
      <c r="R266" s="55"/>
    </row>
    <row r="267" spans="1:25" s="4" customFormat="1" ht="12.95" customHeight="1" x14ac:dyDescent="0.25">
      <c r="A267" s="90"/>
      <c r="B267" s="90"/>
      <c r="C267" s="55"/>
      <c r="D267" s="55"/>
      <c r="E267" s="66"/>
      <c r="F267" s="66"/>
      <c r="G267" s="66"/>
      <c r="H267" s="55"/>
      <c r="I267" s="55"/>
      <c r="J267" s="55"/>
      <c r="K267" s="55"/>
      <c r="L267" s="55"/>
      <c r="M267" s="55"/>
      <c r="N267" s="70"/>
      <c r="O267" s="70"/>
      <c r="P267" s="55"/>
      <c r="Q267" s="55"/>
      <c r="R267" s="55"/>
    </row>
    <row r="268" spans="1:25" s="4" customFormat="1" ht="12.95" customHeight="1" x14ac:dyDescent="0.25">
      <c r="A268" s="90"/>
      <c r="B268" s="90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70"/>
      <c r="O268" s="70"/>
      <c r="P268" s="55"/>
      <c r="Q268" s="55"/>
      <c r="R268" s="55"/>
    </row>
    <row r="269" spans="1:25" s="4" customFormat="1" ht="12.95" customHeight="1" x14ac:dyDescent="0.25">
      <c r="A269" s="90"/>
      <c r="B269" s="90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70"/>
      <c r="O269" s="70"/>
      <c r="P269" s="55"/>
      <c r="Q269" s="55"/>
      <c r="R269" s="55"/>
    </row>
    <row r="270" spans="1:25" s="4" customFormat="1" ht="12.95" customHeight="1" x14ac:dyDescent="0.25">
      <c r="A270" s="90"/>
      <c r="B270" s="90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70"/>
      <c r="O270" s="70"/>
      <c r="P270" s="55"/>
      <c r="Q270" s="55"/>
      <c r="R270" s="55"/>
    </row>
    <row r="271" spans="1:25" s="4" customFormat="1" ht="12.95" customHeight="1" x14ac:dyDescent="0.25">
      <c r="A271" s="90"/>
      <c r="B271" s="90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70"/>
      <c r="O271" s="70"/>
      <c r="P271" s="55"/>
      <c r="Q271" s="55"/>
      <c r="R271" s="55"/>
    </row>
    <row r="272" spans="1:25" s="4" customFormat="1" ht="12.95" customHeight="1" x14ac:dyDescent="0.25">
      <c r="A272" s="90"/>
      <c r="B272" s="89"/>
      <c r="C272" s="55"/>
      <c r="D272" s="55"/>
      <c r="E272" s="59"/>
      <c r="F272" s="59"/>
      <c r="G272" s="59"/>
      <c r="H272" s="59">
        <v>1</v>
      </c>
      <c r="I272" s="59"/>
      <c r="J272" s="59"/>
      <c r="K272" s="59"/>
      <c r="L272" s="55"/>
      <c r="M272" s="55"/>
      <c r="N272" s="69"/>
      <c r="O272" s="70"/>
      <c r="P272" s="55"/>
      <c r="Q272" s="59"/>
      <c r="R272" s="59"/>
    </row>
    <row r="273" spans="1:18" s="4" customFormat="1" ht="12.95" customHeight="1" x14ac:dyDescent="0.25">
      <c r="A273" s="90"/>
      <c r="B273" s="90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70"/>
      <c r="O273" s="70"/>
      <c r="P273" s="55"/>
      <c r="Q273" s="55"/>
      <c r="R273" s="55"/>
    </row>
    <row r="274" spans="1:18" s="4" customFormat="1" ht="12.95" customHeight="1" x14ac:dyDescent="0.25">
      <c r="A274" s="90"/>
      <c r="B274" s="89"/>
      <c r="C274" s="55"/>
      <c r="D274" s="55"/>
      <c r="E274" s="59"/>
      <c r="F274" s="59"/>
      <c r="G274" s="59"/>
      <c r="H274" s="59">
        <v>1</v>
      </c>
      <c r="I274" s="59"/>
      <c r="J274" s="59"/>
      <c r="K274" s="59"/>
      <c r="L274" s="55"/>
      <c r="M274" s="55"/>
      <c r="N274" s="69"/>
      <c r="O274" s="70"/>
      <c r="P274" s="55"/>
      <c r="Q274" s="59"/>
      <c r="R274" s="59"/>
    </row>
    <row r="275" spans="1:18" s="4" customFormat="1" ht="12.95" customHeight="1" x14ac:dyDescent="0.25">
      <c r="A275" s="90"/>
      <c r="B275" s="90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70"/>
      <c r="O275" s="70"/>
      <c r="P275" s="55"/>
      <c r="Q275" s="55"/>
      <c r="R275" s="55"/>
    </row>
    <row r="276" spans="1:18" s="4" customFormat="1" ht="12.95" customHeight="1" x14ac:dyDescent="0.25">
      <c r="A276" s="90"/>
      <c r="B276" s="90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70"/>
      <c r="O276" s="70"/>
      <c r="P276" s="55"/>
      <c r="Q276" s="55"/>
      <c r="R276" s="55"/>
    </row>
    <row r="277" spans="1:18" s="4" customFormat="1" ht="12.95" customHeight="1" x14ac:dyDescent="0.25">
      <c r="A277" s="90"/>
      <c r="B277" s="90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70"/>
      <c r="O277" s="70"/>
      <c r="P277" s="55"/>
      <c r="Q277" s="55"/>
      <c r="R277" s="55"/>
    </row>
    <row r="278" spans="1:18" s="4" customFormat="1" ht="12.95" customHeight="1" x14ac:dyDescent="0.25">
      <c r="A278" s="90"/>
      <c r="B278" s="90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70"/>
      <c r="O278" s="70"/>
      <c r="P278" s="55"/>
      <c r="Q278" s="55"/>
      <c r="R278" s="55"/>
    </row>
    <row r="279" spans="1:18" s="4" customFormat="1" ht="12.95" customHeight="1" x14ac:dyDescent="0.25">
      <c r="A279" s="90"/>
      <c r="B279" s="90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70"/>
      <c r="O279" s="70"/>
      <c r="P279" s="55"/>
      <c r="Q279" s="55"/>
      <c r="R279" s="55"/>
    </row>
    <row r="280" spans="1:18" s="4" customFormat="1" ht="12.95" customHeight="1" x14ac:dyDescent="0.25">
      <c r="A280" s="90"/>
      <c r="B280" s="90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70"/>
      <c r="O280" s="70"/>
      <c r="P280" s="55"/>
      <c r="Q280" s="55"/>
      <c r="R280" s="55"/>
    </row>
    <row r="281" spans="1:18" s="4" customFormat="1" ht="12.95" customHeight="1" x14ac:dyDescent="0.25">
      <c r="A281" s="90"/>
      <c r="B281" s="61"/>
      <c r="C281" s="55"/>
      <c r="D281" s="55"/>
      <c r="E281" s="59"/>
      <c r="F281" s="59"/>
      <c r="G281" s="59"/>
      <c r="H281" s="59">
        <v>1</v>
      </c>
      <c r="I281" s="59"/>
      <c r="J281" s="59"/>
      <c r="K281" s="59"/>
      <c r="L281" s="55"/>
      <c r="M281" s="55"/>
      <c r="N281" s="69"/>
      <c r="O281" s="70"/>
      <c r="P281" s="55"/>
      <c r="Q281" s="59"/>
      <c r="R281" s="59"/>
    </row>
    <row r="282" spans="1:18" s="4" customFormat="1" ht="12.95" customHeight="1" x14ac:dyDescent="0.25">
      <c r="A282" s="90"/>
      <c r="B282" s="90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70"/>
      <c r="O282" s="70"/>
      <c r="P282" s="55"/>
      <c r="Q282" s="55"/>
      <c r="R282" s="55"/>
    </row>
    <row r="283" spans="1:18" s="4" customFormat="1" ht="12.95" customHeight="1" x14ac:dyDescent="0.25">
      <c r="A283" s="90"/>
      <c r="B283" s="90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70"/>
      <c r="O283" s="70"/>
      <c r="P283" s="55"/>
      <c r="Q283" s="55"/>
      <c r="R283" s="55"/>
    </row>
    <row r="284" spans="1:18" s="4" customFormat="1" ht="12.95" customHeight="1" x14ac:dyDescent="0.25">
      <c r="A284" s="90"/>
      <c r="B284" s="90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70"/>
      <c r="O284" s="70"/>
      <c r="P284" s="55"/>
      <c r="Q284" s="55"/>
      <c r="R284" s="55"/>
    </row>
    <row r="285" spans="1:18" s="4" customFormat="1" ht="12.95" customHeight="1" x14ac:dyDescent="0.25">
      <c r="A285" s="90"/>
      <c r="B285" s="90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70"/>
      <c r="O285" s="70"/>
      <c r="P285" s="55"/>
      <c r="Q285" s="55"/>
      <c r="R285" s="55"/>
    </row>
    <row r="286" spans="1:18" s="4" customFormat="1" ht="12.95" customHeight="1" x14ac:dyDescent="0.25">
      <c r="A286" s="90"/>
      <c r="B286" s="90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70"/>
      <c r="O286" s="70"/>
      <c r="P286" s="55"/>
      <c r="Q286" s="55"/>
      <c r="R286" s="55"/>
    </row>
    <row r="287" spans="1:18" s="4" customFormat="1" ht="12.95" customHeight="1" x14ac:dyDescent="0.25">
      <c r="A287" s="90"/>
      <c r="B287" s="90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70"/>
      <c r="O287" s="70"/>
      <c r="P287" s="55"/>
      <c r="Q287" s="55"/>
      <c r="R287" s="55"/>
    </row>
    <row r="288" spans="1:18" s="4" customFormat="1" ht="12.95" customHeight="1" x14ac:dyDescent="0.25">
      <c r="A288" s="90"/>
      <c r="B288" s="89"/>
      <c r="C288" s="55"/>
      <c r="D288" s="55"/>
      <c r="E288" s="59"/>
      <c r="F288" s="59"/>
      <c r="G288" s="59"/>
      <c r="H288" s="59"/>
      <c r="I288" s="59"/>
      <c r="J288" s="59"/>
      <c r="K288" s="59"/>
      <c r="L288" s="55"/>
      <c r="M288" s="55"/>
      <c r="N288" s="69"/>
      <c r="O288" s="70"/>
      <c r="P288" s="55"/>
      <c r="Q288" s="59"/>
      <c r="R288" s="59"/>
    </row>
    <row r="289" spans="1:18" s="4" customFormat="1" ht="12.95" customHeight="1" x14ac:dyDescent="0.25">
      <c r="A289" s="90"/>
      <c r="B289" s="90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70"/>
      <c r="O289" s="70"/>
      <c r="P289" s="55"/>
      <c r="Q289" s="55"/>
      <c r="R289" s="55"/>
    </row>
    <row r="290" spans="1:18" s="4" customFormat="1" ht="12.95" customHeight="1" x14ac:dyDescent="0.25">
      <c r="A290" s="90"/>
      <c r="B290" s="90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70"/>
      <c r="O290" s="70"/>
      <c r="P290" s="55"/>
      <c r="Q290" s="55"/>
      <c r="R290" s="55"/>
    </row>
    <row r="291" spans="1:18" s="4" customFormat="1" ht="12.95" customHeight="1" x14ac:dyDescent="0.25">
      <c r="A291" s="90"/>
      <c r="B291" s="90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70"/>
      <c r="O291" s="70"/>
      <c r="P291" s="55"/>
      <c r="Q291" s="55"/>
      <c r="R291" s="55"/>
    </row>
    <row r="292" spans="1:18" s="4" customFormat="1" ht="12.95" customHeight="1" x14ac:dyDescent="0.25">
      <c r="A292" s="90"/>
      <c r="B292" s="89"/>
      <c r="C292" s="55"/>
      <c r="D292" s="55"/>
      <c r="E292" s="59"/>
      <c r="F292" s="59"/>
      <c r="G292" s="59"/>
      <c r="H292" s="59"/>
      <c r="I292" s="59"/>
      <c r="J292" s="59"/>
      <c r="K292" s="59"/>
      <c r="L292" s="55"/>
      <c r="M292" s="55"/>
      <c r="N292" s="69"/>
      <c r="O292" s="70"/>
      <c r="P292" s="55"/>
      <c r="Q292" s="59"/>
      <c r="R292" s="59"/>
    </row>
    <row r="293" spans="1:18" s="4" customFormat="1" ht="12.95" customHeight="1" x14ac:dyDescent="0.25">
      <c r="A293" s="90"/>
      <c r="B293" s="90"/>
      <c r="C293" s="55"/>
      <c r="D293" s="55"/>
      <c r="E293" s="54"/>
      <c r="F293" s="54"/>
      <c r="G293" s="54"/>
      <c r="H293" s="55"/>
      <c r="I293" s="55"/>
      <c r="J293" s="55"/>
      <c r="K293" s="55"/>
      <c r="L293" s="55"/>
      <c r="M293" s="55"/>
      <c r="N293" s="70"/>
      <c r="O293" s="70"/>
      <c r="P293" s="55"/>
      <c r="Q293" s="55"/>
      <c r="R293" s="55"/>
    </row>
    <row r="294" spans="1:18" s="4" customFormat="1" ht="12.95" customHeight="1" x14ac:dyDescent="0.25">
      <c r="A294" s="90"/>
      <c r="B294" s="90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70"/>
      <c r="O294" s="70"/>
      <c r="P294" s="55"/>
      <c r="Q294" s="55"/>
      <c r="R294" s="55"/>
    </row>
    <row r="295" spans="1:18" s="4" customFormat="1" ht="12.95" customHeight="1" x14ac:dyDescent="0.25">
      <c r="A295" s="90"/>
      <c r="B295" s="90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70"/>
      <c r="O295" s="70"/>
      <c r="P295" s="55"/>
      <c r="Q295" s="55"/>
      <c r="R295" s="55"/>
    </row>
    <row r="296" spans="1:18" s="4" customFormat="1" ht="12.95" customHeight="1" x14ac:dyDescent="0.25">
      <c r="A296" s="90"/>
      <c r="B296" s="90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70"/>
      <c r="O296" s="70"/>
      <c r="P296" s="55"/>
      <c r="Q296" s="55"/>
      <c r="R296" s="55"/>
    </row>
    <row r="297" spans="1:18" s="4" customFormat="1" ht="12.95" customHeight="1" x14ac:dyDescent="0.25">
      <c r="A297" s="90"/>
      <c r="B297" s="90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70"/>
      <c r="O297" s="70"/>
      <c r="P297" s="55"/>
      <c r="Q297" s="55"/>
      <c r="R297" s="55"/>
    </row>
    <row r="298" spans="1:18" s="4" customFormat="1" ht="12.95" customHeight="1" x14ac:dyDescent="0.25">
      <c r="A298" s="90"/>
      <c r="B298" s="90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70"/>
      <c r="O298" s="70"/>
      <c r="P298" s="55"/>
      <c r="Q298" s="55"/>
      <c r="R298" s="55"/>
    </row>
    <row r="299" spans="1:18" s="4" customFormat="1" ht="12.95" customHeight="1" x14ac:dyDescent="0.25">
      <c r="A299" s="90"/>
      <c r="B299" s="89"/>
      <c r="C299" s="55"/>
      <c r="D299" s="55"/>
      <c r="E299" s="59"/>
      <c r="F299" s="59"/>
      <c r="G299" s="59"/>
      <c r="H299" s="59"/>
      <c r="I299" s="59"/>
      <c r="J299" s="59"/>
      <c r="K299" s="59"/>
      <c r="L299" s="55"/>
      <c r="M299" s="55"/>
      <c r="N299" s="69"/>
      <c r="O299" s="70"/>
      <c r="P299" s="55"/>
      <c r="Q299" s="59"/>
      <c r="R299" s="59"/>
    </row>
    <row r="300" spans="1:18" s="4" customFormat="1" ht="12.95" customHeight="1" x14ac:dyDescent="0.25">
      <c r="A300" s="90"/>
      <c r="B300" s="90"/>
      <c r="C300" s="55"/>
      <c r="D300" s="55"/>
      <c r="E300" s="66"/>
      <c r="F300" s="66"/>
      <c r="G300" s="66"/>
      <c r="H300" s="55"/>
      <c r="I300" s="55"/>
      <c r="J300" s="55"/>
      <c r="K300" s="55"/>
      <c r="L300" s="55"/>
      <c r="M300" s="55"/>
      <c r="N300" s="70"/>
      <c r="O300" s="70"/>
      <c r="P300" s="55"/>
      <c r="Q300" s="55"/>
      <c r="R300" s="55"/>
    </row>
    <row r="301" spans="1:18" s="4" customFormat="1" ht="12.95" customHeight="1" x14ac:dyDescent="0.25">
      <c r="A301" s="90"/>
      <c r="B301" s="90"/>
      <c r="C301" s="55"/>
      <c r="D301" s="55"/>
      <c r="E301" s="66"/>
      <c r="F301" s="66"/>
      <c r="G301" s="66"/>
      <c r="H301" s="55"/>
      <c r="I301" s="55"/>
      <c r="J301" s="55"/>
      <c r="K301" s="55"/>
      <c r="L301" s="55"/>
      <c r="M301" s="55"/>
      <c r="N301" s="70"/>
      <c r="O301" s="70"/>
      <c r="P301" s="55"/>
      <c r="Q301" s="55"/>
      <c r="R301" s="55"/>
    </row>
    <row r="302" spans="1:18" s="4" customFormat="1" ht="12.95" customHeight="1" x14ac:dyDescent="0.25">
      <c r="A302" s="90"/>
      <c r="B302" s="90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70"/>
      <c r="O302" s="70"/>
      <c r="P302" s="55"/>
      <c r="Q302" s="55"/>
      <c r="R302" s="55"/>
    </row>
    <row r="303" spans="1:18" s="4" customFormat="1" ht="12.95" customHeight="1" x14ac:dyDescent="0.25">
      <c r="A303" s="90"/>
      <c r="B303" s="90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70"/>
      <c r="O303" s="70"/>
      <c r="P303" s="55"/>
      <c r="Q303" s="55"/>
      <c r="R303" s="55"/>
    </row>
    <row r="304" spans="1:18" s="4" customFormat="1" ht="12.95" customHeight="1" x14ac:dyDescent="0.25">
      <c r="A304" s="90"/>
      <c r="B304" s="90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70"/>
      <c r="O304" s="70"/>
      <c r="P304" s="55"/>
      <c r="Q304" s="55"/>
      <c r="R304" s="55"/>
    </row>
    <row r="305" spans="1:20" s="4" customFormat="1" ht="12.95" customHeight="1" x14ac:dyDescent="0.25">
      <c r="A305" s="90"/>
      <c r="B305" s="90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70"/>
      <c r="O305" s="70"/>
      <c r="P305" s="55"/>
      <c r="Q305" s="55"/>
      <c r="R305" s="55"/>
    </row>
    <row r="306" spans="1:20" s="4" customFormat="1" ht="12.95" customHeight="1" x14ac:dyDescent="0.25">
      <c r="A306" s="90"/>
      <c r="B306" s="90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70"/>
      <c r="O306" s="70"/>
      <c r="P306" s="55"/>
      <c r="Q306" s="55"/>
      <c r="R306" s="55"/>
    </row>
    <row r="307" spans="1:20" s="4" customFormat="1" ht="12.95" customHeight="1" x14ac:dyDescent="0.25">
      <c r="A307" s="90"/>
      <c r="B307" s="90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70"/>
      <c r="O307" s="70"/>
      <c r="P307" s="55"/>
      <c r="Q307" s="55"/>
      <c r="R307" s="55"/>
    </row>
    <row r="308" spans="1:20" s="4" customFormat="1" ht="12.95" customHeight="1" x14ac:dyDescent="0.25">
      <c r="A308" s="90"/>
      <c r="B308" s="90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70"/>
      <c r="O308" s="70"/>
      <c r="P308" s="55"/>
      <c r="Q308" s="55"/>
      <c r="R308" s="55"/>
    </row>
    <row r="309" spans="1:20" s="4" customFormat="1" ht="12.95" customHeight="1" x14ac:dyDescent="0.25">
      <c r="A309" s="90"/>
      <c r="B309" s="90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70"/>
      <c r="O309" s="70"/>
      <c r="P309" s="55"/>
      <c r="Q309" s="55"/>
      <c r="R309" s="55"/>
    </row>
    <row r="310" spans="1:20" s="4" customFormat="1" ht="12.95" customHeight="1" x14ac:dyDescent="0.25">
      <c r="A310" s="90"/>
      <c r="B310" s="90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70"/>
      <c r="O310" s="70"/>
      <c r="P310" s="55"/>
      <c r="Q310" s="55"/>
      <c r="R310" s="55"/>
    </row>
    <row r="311" spans="1:20" s="4" customFormat="1" ht="12.95" customHeight="1" x14ac:dyDescent="0.25">
      <c r="A311" s="90"/>
      <c r="B311" s="90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70"/>
      <c r="O311" s="70"/>
      <c r="P311" s="55"/>
      <c r="Q311" s="55"/>
      <c r="R311" s="55"/>
    </row>
    <row r="312" spans="1:20" s="4" customFormat="1" ht="12.95" customHeight="1" x14ac:dyDescent="0.25">
      <c r="A312" s="90"/>
      <c r="B312" s="90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70"/>
      <c r="O312" s="70"/>
      <c r="P312" s="55"/>
      <c r="Q312" s="55"/>
      <c r="R312" s="55"/>
    </row>
    <row r="313" spans="1:20" s="4" customFormat="1" ht="12.95" customHeight="1" x14ac:dyDescent="0.25">
      <c r="A313" s="90"/>
      <c r="B313" s="90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70"/>
      <c r="O313" s="70"/>
      <c r="P313" s="55"/>
      <c r="Q313" s="55"/>
      <c r="R313" s="55"/>
    </row>
    <row r="314" spans="1:20" s="4" customFormat="1" ht="12.95" customHeight="1" x14ac:dyDescent="0.25">
      <c r="A314" s="90"/>
      <c r="B314" s="89"/>
      <c r="C314" s="55"/>
      <c r="D314" s="55"/>
      <c r="E314" s="59"/>
      <c r="F314" s="59"/>
      <c r="G314" s="59"/>
      <c r="H314" s="59"/>
      <c r="I314" s="59"/>
      <c r="J314" s="59"/>
      <c r="K314" s="59"/>
      <c r="L314" s="55"/>
      <c r="M314" s="55"/>
      <c r="N314" s="69"/>
      <c r="O314" s="70"/>
      <c r="P314" s="55"/>
      <c r="Q314" s="59"/>
      <c r="R314" s="59"/>
    </row>
    <row r="315" spans="1:20" s="4" customFormat="1" ht="12.95" customHeight="1" x14ac:dyDescent="0.25">
      <c r="A315" s="90"/>
      <c r="B315" s="90"/>
      <c r="C315" s="55"/>
      <c r="D315" s="55"/>
      <c r="E315" s="66"/>
      <c r="F315" s="66"/>
      <c r="G315" s="66"/>
      <c r="H315" s="66"/>
      <c r="I315" s="66"/>
      <c r="J315" s="66"/>
      <c r="K315" s="66"/>
      <c r="L315" s="55"/>
      <c r="M315" s="55"/>
      <c r="N315" s="72"/>
      <c r="O315" s="70"/>
      <c r="P315" s="55"/>
      <c r="Q315" s="66"/>
      <c r="R315" s="66"/>
      <c r="S315" s="12"/>
      <c r="T315" s="12"/>
    </row>
    <row r="316" spans="1:20" s="4" customFormat="1" ht="12.95" customHeight="1" x14ac:dyDescent="0.25">
      <c r="A316" s="90"/>
      <c r="B316" s="90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70"/>
      <c r="O316" s="70"/>
      <c r="P316" s="55"/>
      <c r="Q316" s="55"/>
      <c r="R316" s="55"/>
    </row>
    <row r="317" spans="1:20" s="4" customFormat="1" ht="12.95" customHeight="1" x14ac:dyDescent="0.25">
      <c r="A317" s="90"/>
      <c r="B317" s="90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70"/>
      <c r="O317" s="70"/>
      <c r="P317" s="55"/>
      <c r="Q317" s="55"/>
      <c r="R317" s="55"/>
    </row>
    <row r="318" spans="1:20" s="4" customFormat="1" ht="12.95" customHeight="1" x14ac:dyDescent="0.25">
      <c r="A318" s="90"/>
      <c r="B318" s="90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70"/>
      <c r="O318" s="70"/>
      <c r="P318" s="55"/>
      <c r="Q318" s="55"/>
      <c r="R318" s="55"/>
    </row>
    <row r="319" spans="1:20" s="4" customFormat="1" ht="12.95" customHeight="1" x14ac:dyDescent="0.25">
      <c r="A319" s="90"/>
      <c r="B319" s="90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70"/>
      <c r="O319" s="70"/>
      <c r="P319" s="55"/>
      <c r="Q319" s="55"/>
      <c r="R319" s="55"/>
    </row>
    <row r="320" spans="1:20" s="4" customFormat="1" ht="12.95" customHeight="1" x14ac:dyDescent="0.25">
      <c r="A320" s="90"/>
      <c r="B320" s="90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70"/>
      <c r="O320" s="70"/>
      <c r="P320" s="55"/>
      <c r="Q320" s="55"/>
      <c r="R320" s="55"/>
    </row>
    <row r="321" spans="1:18" s="4" customFormat="1" ht="12.95" customHeight="1" x14ac:dyDescent="0.25">
      <c r="A321" s="90"/>
      <c r="B321" s="90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70"/>
      <c r="O321" s="70"/>
      <c r="P321" s="55"/>
      <c r="Q321" s="55"/>
      <c r="R321" s="55"/>
    </row>
    <row r="322" spans="1:18" s="4" customFormat="1" ht="12.95" customHeight="1" x14ac:dyDescent="0.25">
      <c r="A322" s="90"/>
      <c r="B322" s="90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70"/>
      <c r="O322" s="70"/>
      <c r="P322" s="55"/>
      <c r="Q322" s="55"/>
      <c r="R322" s="55"/>
    </row>
    <row r="323" spans="1:18" s="4" customFormat="1" ht="12.95" customHeight="1" x14ac:dyDescent="0.25">
      <c r="A323" s="90"/>
      <c r="B323" s="90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70"/>
      <c r="O323" s="70"/>
      <c r="P323" s="55"/>
      <c r="Q323" s="55"/>
      <c r="R323" s="55"/>
    </row>
    <row r="324" spans="1:18" s="4" customFormat="1" ht="12.95" customHeight="1" x14ac:dyDescent="0.25">
      <c r="A324" s="90"/>
      <c r="B324" s="90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70"/>
      <c r="O324" s="70"/>
      <c r="P324" s="55"/>
      <c r="Q324" s="55"/>
      <c r="R324" s="55"/>
    </row>
    <row r="325" spans="1:18" s="4" customFormat="1" ht="12.95" customHeight="1" x14ac:dyDescent="0.25">
      <c r="A325" s="90"/>
      <c r="B325" s="90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70"/>
      <c r="O325" s="70"/>
      <c r="P325" s="55"/>
      <c r="Q325" s="55"/>
      <c r="R325" s="55"/>
    </row>
    <row r="326" spans="1:18" s="4" customFormat="1" ht="12.95" customHeight="1" x14ac:dyDescent="0.25">
      <c r="A326" s="90"/>
      <c r="B326" s="90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70"/>
      <c r="O326" s="70"/>
      <c r="P326" s="55"/>
      <c r="Q326" s="55"/>
      <c r="R326" s="55"/>
    </row>
    <row r="327" spans="1:18" s="4" customFormat="1" ht="12.95" customHeight="1" x14ac:dyDescent="0.25">
      <c r="A327" s="90"/>
      <c r="B327" s="89"/>
      <c r="C327" s="55"/>
      <c r="D327" s="55"/>
      <c r="E327" s="59"/>
      <c r="F327" s="59"/>
      <c r="G327" s="59"/>
      <c r="H327" s="59"/>
      <c r="I327" s="59"/>
      <c r="J327" s="59"/>
      <c r="K327" s="59"/>
      <c r="L327" s="55"/>
      <c r="M327" s="55"/>
      <c r="N327" s="69"/>
      <c r="O327" s="70"/>
      <c r="P327" s="55"/>
      <c r="Q327" s="59"/>
      <c r="R327" s="59"/>
    </row>
    <row r="328" spans="1:18" s="4" customFormat="1" ht="12.95" customHeight="1" x14ac:dyDescent="0.25">
      <c r="A328" s="90"/>
      <c r="B328" s="90"/>
      <c r="C328" s="55"/>
      <c r="D328" s="55"/>
      <c r="E328" s="66"/>
      <c r="F328" s="66"/>
      <c r="G328" s="66"/>
      <c r="H328" s="66"/>
      <c r="I328" s="66"/>
      <c r="J328" s="66"/>
      <c r="K328" s="66"/>
      <c r="L328" s="55"/>
      <c r="M328" s="55"/>
      <c r="N328" s="80"/>
      <c r="O328" s="70"/>
      <c r="P328" s="55"/>
      <c r="Q328" s="79"/>
      <c r="R328" s="79"/>
    </row>
    <row r="329" spans="1:18" s="4" customFormat="1" ht="12.95" customHeight="1" x14ac:dyDescent="0.25">
      <c r="A329" s="90"/>
      <c r="B329" s="90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70"/>
      <c r="O329" s="70"/>
      <c r="P329" s="55"/>
      <c r="Q329" s="67"/>
      <c r="R329" s="67"/>
    </row>
    <row r="330" spans="1:18" s="4" customFormat="1" ht="12.95" customHeight="1" x14ac:dyDescent="0.25">
      <c r="A330" s="90"/>
      <c r="B330" s="90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70"/>
      <c r="O330" s="70"/>
      <c r="P330" s="55"/>
      <c r="Q330" s="67"/>
      <c r="R330" s="67"/>
    </row>
    <row r="331" spans="1:18" s="4" customFormat="1" ht="12.95" customHeight="1" x14ac:dyDescent="0.25">
      <c r="A331" s="90"/>
      <c r="B331" s="90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70"/>
      <c r="O331" s="70"/>
      <c r="P331" s="55"/>
      <c r="Q331" s="68"/>
      <c r="R331" s="68"/>
    </row>
    <row r="332" spans="1:18" s="4" customFormat="1" ht="12.95" customHeight="1" x14ac:dyDescent="0.25">
      <c r="A332" s="90"/>
      <c r="B332" s="90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70"/>
      <c r="O332" s="70"/>
      <c r="P332" s="55"/>
      <c r="Q332" s="68"/>
      <c r="R332" s="68"/>
    </row>
    <row r="333" spans="1:18" s="4" customFormat="1" ht="12.95" customHeight="1" x14ac:dyDescent="0.25">
      <c r="A333" s="90"/>
      <c r="B333" s="90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70"/>
      <c r="O333" s="70"/>
      <c r="P333" s="55"/>
      <c r="Q333" s="68"/>
      <c r="R333" s="68"/>
    </row>
    <row r="334" spans="1:18" s="4" customFormat="1" ht="12.95" customHeight="1" x14ac:dyDescent="0.25">
      <c r="A334" s="90"/>
      <c r="B334" s="90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70"/>
      <c r="O334" s="70"/>
      <c r="P334" s="55"/>
      <c r="Q334" s="55"/>
      <c r="R334" s="55"/>
    </row>
    <row r="335" spans="1:18" s="4" customFormat="1" ht="12.95" customHeight="1" x14ac:dyDescent="0.25">
      <c r="A335" s="90"/>
      <c r="B335" s="90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70"/>
      <c r="O335" s="70"/>
      <c r="P335" s="55"/>
      <c r="Q335" s="55"/>
      <c r="R335" s="55"/>
    </row>
    <row r="336" spans="1:18" s="4" customFormat="1" ht="12.95" customHeight="1" x14ac:dyDescent="0.25">
      <c r="A336" s="90"/>
      <c r="B336" s="90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70"/>
      <c r="O336" s="70"/>
      <c r="P336" s="55"/>
      <c r="Q336" s="55"/>
      <c r="R336" s="55"/>
    </row>
    <row r="337" spans="1:18" s="4" customFormat="1" ht="12.95" customHeight="1" x14ac:dyDescent="0.25">
      <c r="A337" s="90"/>
      <c r="B337" s="90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70"/>
      <c r="O337" s="70"/>
      <c r="P337" s="55"/>
      <c r="Q337" s="55"/>
      <c r="R337" s="55"/>
    </row>
    <row r="338" spans="1:18" s="4" customFormat="1" ht="12.95" customHeight="1" x14ac:dyDescent="0.25">
      <c r="A338" s="90"/>
      <c r="B338" s="90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70"/>
      <c r="O338" s="70"/>
      <c r="P338" s="55"/>
      <c r="Q338" s="55"/>
      <c r="R338" s="55"/>
    </row>
    <row r="339" spans="1:18" s="4" customFormat="1" ht="12.95" customHeight="1" x14ac:dyDescent="0.25">
      <c r="A339" s="90"/>
      <c r="B339" s="90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70"/>
      <c r="O339" s="70"/>
      <c r="P339" s="55"/>
      <c r="Q339" s="55"/>
      <c r="R339" s="55"/>
    </row>
    <row r="340" spans="1:18" s="4" customFormat="1" ht="12.95" customHeight="1" x14ac:dyDescent="0.25">
      <c r="A340" s="90"/>
      <c r="B340" s="90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70"/>
      <c r="O340" s="70"/>
      <c r="P340" s="55"/>
      <c r="Q340" s="55"/>
      <c r="R340" s="55"/>
    </row>
    <row r="341" spans="1:18" s="4" customFormat="1" ht="12.95" customHeight="1" x14ac:dyDescent="0.25">
      <c r="A341" s="90"/>
      <c r="B341" s="90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70"/>
      <c r="O341" s="70"/>
      <c r="P341" s="55"/>
      <c r="Q341" s="55"/>
      <c r="R341" s="55"/>
    </row>
    <row r="342" spans="1:18" s="4" customFormat="1" ht="12.95" customHeight="1" x14ac:dyDescent="0.25">
      <c r="A342" s="90"/>
      <c r="B342" s="90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70"/>
      <c r="O342" s="70"/>
      <c r="P342" s="55"/>
      <c r="Q342" s="67"/>
      <c r="R342" s="67"/>
    </row>
    <row r="343" spans="1:18" s="4" customFormat="1" ht="12.95" customHeight="1" x14ac:dyDescent="0.25">
      <c r="A343" s="90"/>
      <c r="B343" s="90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70"/>
      <c r="O343" s="70"/>
      <c r="P343" s="55"/>
      <c r="Q343" s="68"/>
      <c r="R343" s="68"/>
    </row>
    <row r="344" spans="1:18" s="4" customFormat="1" ht="12.95" customHeight="1" x14ac:dyDescent="0.25">
      <c r="A344" s="90"/>
      <c r="B344" s="90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70"/>
      <c r="O344" s="70"/>
      <c r="P344" s="55"/>
      <c r="Q344" s="67"/>
      <c r="R344" s="67"/>
    </row>
    <row r="345" spans="1:18" s="4" customFormat="1" ht="12.95" customHeight="1" x14ac:dyDescent="0.25">
      <c r="A345" s="90"/>
      <c r="B345" s="90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70"/>
      <c r="O345" s="70"/>
      <c r="P345" s="55"/>
      <c r="Q345" s="55"/>
      <c r="R345" s="55"/>
    </row>
    <row r="346" spans="1:18" s="4" customFormat="1" ht="12.95" customHeight="1" x14ac:dyDescent="0.25">
      <c r="A346" s="90"/>
      <c r="B346" s="90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70"/>
      <c r="O346" s="70"/>
      <c r="P346" s="55"/>
      <c r="Q346" s="55"/>
      <c r="R346" s="55"/>
    </row>
    <row r="347" spans="1:18" s="4" customFormat="1" ht="12.95" customHeight="1" x14ac:dyDescent="0.25">
      <c r="A347" s="90"/>
      <c r="B347" s="90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70"/>
      <c r="O347" s="70"/>
      <c r="P347" s="55"/>
      <c r="Q347" s="55"/>
      <c r="R347" s="55"/>
    </row>
    <row r="348" spans="1:18" s="4" customFormat="1" ht="12.95" customHeight="1" x14ac:dyDescent="0.25">
      <c r="A348" s="90"/>
      <c r="B348" s="90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70"/>
      <c r="O348" s="70"/>
      <c r="P348" s="55"/>
      <c r="Q348" s="55"/>
      <c r="R348" s="55"/>
    </row>
    <row r="349" spans="1:18" s="4" customFormat="1" ht="12.95" customHeight="1" x14ac:dyDescent="0.25">
      <c r="A349" s="90"/>
      <c r="B349" s="90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70"/>
      <c r="O349" s="70"/>
      <c r="P349" s="55"/>
      <c r="Q349" s="55"/>
      <c r="R349" s="55"/>
    </row>
    <row r="350" spans="1:18" s="4" customFormat="1" ht="12.95" customHeight="1" x14ac:dyDescent="0.25">
      <c r="A350" s="90"/>
      <c r="B350" s="90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70"/>
      <c r="O350" s="70"/>
      <c r="P350" s="55"/>
      <c r="Q350" s="55"/>
      <c r="R350" s="55"/>
    </row>
    <row r="351" spans="1:18" s="4" customFormat="1" ht="12.95" customHeight="1" x14ac:dyDescent="0.25">
      <c r="A351" s="90"/>
      <c r="B351" s="90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70"/>
      <c r="O351" s="70"/>
      <c r="P351" s="55"/>
      <c r="Q351" s="55"/>
      <c r="R351" s="55"/>
    </row>
    <row r="352" spans="1:18" s="4" customFormat="1" ht="12.95" customHeight="1" x14ac:dyDescent="0.25">
      <c r="A352" s="90"/>
      <c r="B352" s="90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70"/>
      <c r="O352" s="70"/>
      <c r="P352" s="55"/>
      <c r="Q352" s="55"/>
      <c r="R352" s="55"/>
    </row>
    <row r="353" spans="1:18" s="4" customFormat="1" ht="12.95" customHeight="1" x14ac:dyDescent="0.25">
      <c r="A353" s="90"/>
      <c r="B353" s="89"/>
      <c r="C353" s="55"/>
      <c r="D353" s="55"/>
      <c r="E353" s="59"/>
      <c r="F353" s="59"/>
      <c r="G353" s="59"/>
      <c r="H353" s="59"/>
      <c r="I353" s="59"/>
      <c r="J353" s="59"/>
      <c r="K353" s="59"/>
      <c r="L353" s="55"/>
      <c r="M353" s="55"/>
      <c r="N353" s="69"/>
      <c r="O353" s="70"/>
      <c r="P353" s="55"/>
      <c r="Q353" s="59"/>
      <c r="R353" s="59"/>
    </row>
    <row r="354" spans="1:18" s="4" customFormat="1" ht="12.95" customHeight="1" x14ac:dyDescent="0.25">
      <c r="A354" s="90"/>
      <c r="B354" s="90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70"/>
      <c r="O354" s="70"/>
      <c r="P354" s="55"/>
      <c r="Q354" s="55"/>
      <c r="R354" s="55"/>
    </row>
    <row r="355" spans="1:18" s="4" customFormat="1" ht="12.95" customHeight="1" x14ac:dyDescent="0.25">
      <c r="A355" s="90"/>
      <c r="B355" s="90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70"/>
      <c r="O355" s="70"/>
      <c r="P355" s="55"/>
      <c r="Q355" s="55"/>
      <c r="R355" s="55"/>
    </row>
    <row r="356" spans="1:18" s="4" customFormat="1" ht="12.95" customHeight="1" x14ac:dyDescent="0.25">
      <c r="A356" s="90"/>
      <c r="B356" s="90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70"/>
      <c r="O356" s="70"/>
      <c r="P356" s="55"/>
      <c r="Q356" s="55"/>
      <c r="R356" s="55"/>
    </row>
    <row r="357" spans="1:18" s="4" customFormat="1" ht="12.95" customHeight="1" x14ac:dyDescent="0.25">
      <c r="A357" s="90"/>
      <c r="B357" s="90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70"/>
      <c r="O357" s="70"/>
      <c r="P357" s="55"/>
      <c r="Q357" s="55"/>
      <c r="R357" s="55"/>
    </row>
    <row r="358" spans="1:18" s="4" customFormat="1" ht="12.95" customHeight="1" x14ac:dyDescent="0.25">
      <c r="A358" s="90"/>
      <c r="B358" s="90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70"/>
      <c r="O358" s="70"/>
      <c r="P358" s="55"/>
      <c r="Q358" s="55"/>
      <c r="R358" s="55"/>
    </row>
    <row r="359" spans="1:18" s="4" customFormat="1" ht="12.95" customHeight="1" x14ac:dyDescent="0.25">
      <c r="A359" s="90"/>
      <c r="B359" s="90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70"/>
      <c r="O359" s="70"/>
      <c r="P359" s="55"/>
      <c r="Q359" s="55"/>
      <c r="R359" s="55"/>
    </row>
    <row r="360" spans="1:18" s="4" customFormat="1" ht="12.95" customHeight="1" x14ac:dyDescent="0.25">
      <c r="A360" s="90"/>
      <c r="B360" s="90"/>
      <c r="C360" s="63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70"/>
      <c r="O360" s="70"/>
      <c r="P360" s="55"/>
      <c r="Q360" s="55"/>
      <c r="R360" s="55"/>
    </row>
    <row r="361" spans="1:18" s="4" customFormat="1" ht="12.95" customHeight="1" x14ac:dyDescent="0.25">
      <c r="A361" s="90"/>
      <c r="B361" s="90"/>
      <c r="C361" s="63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70"/>
      <c r="O361" s="70"/>
      <c r="P361" s="55"/>
      <c r="Q361" s="55"/>
      <c r="R361" s="55"/>
    </row>
    <row r="362" spans="1:18" s="4" customFormat="1" ht="12.95" customHeight="1" x14ac:dyDescent="0.25">
      <c r="A362" s="90"/>
      <c r="B362" s="90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70"/>
      <c r="O362" s="70"/>
      <c r="P362" s="55"/>
      <c r="Q362" s="55"/>
      <c r="R362" s="55"/>
    </row>
    <row r="363" spans="1:18" s="4" customFormat="1" ht="12.95" customHeight="1" x14ac:dyDescent="0.25">
      <c r="A363" s="90"/>
      <c r="B363" s="90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70"/>
      <c r="O363" s="70"/>
      <c r="P363" s="55"/>
      <c r="Q363" s="55"/>
      <c r="R363" s="55"/>
    </row>
    <row r="364" spans="1:18" s="4" customFormat="1" ht="12.95" customHeight="1" x14ac:dyDescent="0.25">
      <c r="A364" s="90"/>
      <c r="B364" s="90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70"/>
      <c r="O364" s="70"/>
      <c r="P364" s="55"/>
      <c r="Q364" s="55"/>
      <c r="R364" s="55"/>
    </row>
    <row r="365" spans="1:18" s="4" customFormat="1" ht="12.95" customHeight="1" x14ac:dyDescent="0.25">
      <c r="A365" s="90"/>
      <c r="B365" s="90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70"/>
      <c r="O365" s="70"/>
      <c r="P365" s="55"/>
      <c r="Q365" s="55"/>
      <c r="R365" s="55"/>
    </row>
    <row r="366" spans="1:18" s="4" customFormat="1" ht="12.95" customHeight="1" x14ac:dyDescent="0.25">
      <c r="A366" s="90"/>
      <c r="B366" s="90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70"/>
      <c r="O366" s="70"/>
      <c r="P366" s="55"/>
      <c r="Q366" s="55"/>
      <c r="R366" s="55"/>
    </row>
    <row r="367" spans="1:18" s="4" customFormat="1" ht="12.95" customHeight="1" x14ac:dyDescent="0.25">
      <c r="A367" s="90"/>
      <c r="B367" s="90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70"/>
      <c r="O367" s="70"/>
      <c r="P367" s="55"/>
      <c r="Q367" s="63"/>
      <c r="R367" s="63"/>
    </row>
    <row r="368" spans="1:18" s="4" customFormat="1" ht="12.95" customHeight="1" x14ac:dyDescent="0.25">
      <c r="A368" s="90"/>
      <c r="B368" s="90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70"/>
      <c r="O368" s="70"/>
      <c r="P368" s="55"/>
      <c r="Q368" s="55"/>
      <c r="R368" s="55"/>
    </row>
    <row r="369" spans="1:18" s="4" customFormat="1" ht="12.95" customHeight="1" x14ac:dyDescent="0.25">
      <c r="A369" s="90"/>
      <c r="B369" s="90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70"/>
      <c r="O369" s="70"/>
      <c r="P369" s="55"/>
      <c r="Q369" s="55"/>
      <c r="R369" s="55"/>
    </row>
    <row r="370" spans="1:18" s="4" customFormat="1" ht="12.95" customHeight="1" x14ac:dyDescent="0.25">
      <c r="A370" s="90"/>
      <c r="B370" s="90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70"/>
      <c r="O370" s="70"/>
      <c r="P370" s="55"/>
      <c r="Q370" s="55"/>
      <c r="R370" s="55"/>
    </row>
    <row r="371" spans="1:18" s="4" customFormat="1" ht="12.95" customHeight="1" x14ac:dyDescent="0.25">
      <c r="A371" s="90"/>
      <c r="B371" s="90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70"/>
      <c r="O371" s="70"/>
      <c r="P371" s="55"/>
      <c r="Q371" s="55"/>
      <c r="R371" s="55"/>
    </row>
    <row r="372" spans="1:18" s="4" customFormat="1" ht="12.95" customHeight="1" x14ac:dyDescent="0.25">
      <c r="A372" s="90"/>
      <c r="B372" s="90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70"/>
      <c r="O372" s="70"/>
      <c r="P372" s="55"/>
      <c r="Q372" s="55"/>
      <c r="R372" s="55"/>
    </row>
    <row r="373" spans="1:18" s="4" customFormat="1" ht="12.95" customHeight="1" x14ac:dyDescent="0.25">
      <c r="A373" s="90"/>
      <c r="B373" s="90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70"/>
      <c r="O373" s="70"/>
      <c r="P373" s="55"/>
      <c r="Q373" s="55"/>
      <c r="R373" s="55"/>
    </row>
    <row r="374" spans="1:18" s="4" customFormat="1" ht="12.95" customHeight="1" x14ac:dyDescent="0.25">
      <c r="A374" s="90"/>
      <c r="B374" s="90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70"/>
      <c r="O374" s="70"/>
      <c r="P374" s="55"/>
      <c r="Q374" s="63"/>
      <c r="R374" s="63"/>
    </row>
    <row r="375" spans="1:18" s="4" customFormat="1" ht="12.95" customHeight="1" x14ac:dyDescent="0.25">
      <c r="A375" s="90"/>
      <c r="B375" s="90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70"/>
      <c r="O375" s="70"/>
      <c r="P375" s="55"/>
      <c r="Q375" s="55"/>
      <c r="R375" s="55"/>
    </row>
    <row r="376" spans="1:18" s="4" customFormat="1" ht="12.95" customHeight="1" x14ac:dyDescent="0.25">
      <c r="A376" s="90"/>
      <c r="B376" s="90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70"/>
      <c r="O376" s="70"/>
      <c r="P376" s="55"/>
      <c r="Q376" s="55"/>
      <c r="R376" s="55"/>
    </row>
    <row r="377" spans="1:18" s="4" customFormat="1" ht="12.95" customHeight="1" x14ac:dyDescent="0.25">
      <c r="A377" s="90"/>
      <c r="B377" s="90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70"/>
      <c r="O377" s="70"/>
      <c r="P377" s="55"/>
      <c r="Q377" s="55"/>
      <c r="R377" s="55"/>
    </row>
    <row r="378" spans="1:18" s="4" customFormat="1" ht="12.95" customHeight="1" x14ac:dyDescent="0.25">
      <c r="A378" s="90"/>
      <c r="B378" s="90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70"/>
      <c r="O378" s="70"/>
      <c r="P378" s="55"/>
      <c r="Q378" s="55"/>
      <c r="R378" s="55"/>
    </row>
    <row r="379" spans="1:18" s="4" customFormat="1" ht="12.95" customHeight="1" x14ac:dyDescent="0.25">
      <c r="A379" s="90"/>
      <c r="B379" s="90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70"/>
      <c r="O379" s="70"/>
      <c r="P379" s="55"/>
      <c r="Q379" s="55"/>
      <c r="R379" s="55"/>
    </row>
    <row r="380" spans="1:18" s="4" customFormat="1" ht="12.95" customHeight="1" x14ac:dyDescent="0.25">
      <c r="A380" s="90"/>
      <c r="B380" s="90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70"/>
      <c r="O380" s="70"/>
      <c r="P380" s="55"/>
      <c r="Q380" s="55"/>
      <c r="R380" s="55"/>
    </row>
    <row r="381" spans="1:18" s="4" customFormat="1" ht="12.95" customHeight="1" x14ac:dyDescent="0.25">
      <c r="A381" s="90"/>
      <c r="B381" s="90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70"/>
      <c r="O381" s="70"/>
      <c r="P381" s="55"/>
      <c r="Q381" s="55"/>
      <c r="R381" s="55"/>
    </row>
    <row r="382" spans="1:18" s="4" customFormat="1" ht="12.95" customHeight="1" x14ac:dyDescent="0.25">
      <c r="A382" s="90"/>
      <c r="B382" s="90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70"/>
      <c r="O382" s="70"/>
      <c r="P382" s="55"/>
      <c r="Q382" s="55"/>
      <c r="R382" s="55"/>
    </row>
    <row r="383" spans="1:18" s="4" customFormat="1" ht="12.95" customHeight="1" x14ac:dyDescent="0.25">
      <c r="A383" s="90"/>
      <c r="B383" s="90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70"/>
      <c r="O383" s="70"/>
      <c r="P383" s="55"/>
      <c r="Q383" s="55"/>
      <c r="R383" s="55"/>
    </row>
    <row r="384" spans="1:18" s="4" customFormat="1" ht="12.95" customHeight="1" x14ac:dyDescent="0.25">
      <c r="A384" s="90"/>
      <c r="B384" s="90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70"/>
      <c r="O384" s="70"/>
      <c r="P384" s="55"/>
      <c r="Q384" s="55"/>
      <c r="R384" s="55"/>
    </row>
    <row r="385" spans="1:18" s="4" customFormat="1" ht="12.95" customHeight="1" x14ac:dyDescent="0.25">
      <c r="A385" s="90"/>
      <c r="B385" s="90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70"/>
      <c r="O385" s="70"/>
      <c r="P385" s="55"/>
      <c r="Q385" s="55"/>
      <c r="R385" s="55"/>
    </row>
    <row r="386" spans="1:18" s="4" customFormat="1" ht="12.95" customHeight="1" x14ac:dyDescent="0.25">
      <c r="A386" s="90"/>
      <c r="B386" s="90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70"/>
      <c r="O386" s="70"/>
      <c r="P386" s="55"/>
      <c r="Q386" s="55"/>
      <c r="R386" s="55"/>
    </row>
    <row r="387" spans="1:18" s="4" customFormat="1" ht="12.95" customHeight="1" x14ac:dyDescent="0.25">
      <c r="A387" s="90"/>
      <c r="B387" s="90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70"/>
      <c r="O387" s="70"/>
      <c r="P387" s="55"/>
      <c r="Q387" s="55"/>
      <c r="R387" s="55"/>
    </row>
    <row r="388" spans="1:18" s="4" customFormat="1" ht="12.95" customHeight="1" x14ac:dyDescent="0.25">
      <c r="A388" s="90"/>
      <c r="B388" s="90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70"/>
      <c r="O388" s="70"/>
      <c r="P388" s="55"/>
      <c r="Q388" s="55"/>
      <c r="R388" s="55"/>
    </row>
    <row r="389" spans="1:18" s="4" customFormat="1" ht="12.95" customHeight="1" x14ac:dyDescent="0.25">
      <c r="A389" s="90"/>
      <c r="B389" s="90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70"/>
      <c r="O389" s="70"/>
      <c r="P389" s="55"/>
      <c r="Q389" s="55"/>
      <c r="R389" s="55"/>
    </row>
    <row r="390" spans="1:18" s="4" customFormat="1" ht="12.95" customHeight="1" x14ac:dyDescent="0.25">
      <c r="A390" s="90"/>
      <c r="B390" s="90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70"/>
      <c r="O390" s="70"/>
      <c r="P390" s="55"/>
      <c r="Q390" s="55"/>
      <c r="R390" s="55"/>
    </row>
    <row r="391" spans="1:18" s="4" customFormat="1" ht="12.95" customHeight="1" x14ac:dyDescent="0.25">
      <c r="A391" s="90"/>
      <c r="B391" s="90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70"/>
      <c r="O391" s="70"/>
      <c r="P391" s="55"/>
      <c r="Q391" s="55"/>
      <c r="R391" s="55"/>
    </row>
    <row r="392" spans="1:18" s="4" customFormat="1" ht="12.95" customHeight="1" x14ac:dyDescent="0.25">
      <c r="A392" s="90"/>
      <c r="B392" s="210"/>
      <c r="C392" s="55"/>
      <c r="D392" s="55"/>
      <c r="E392" s="68"/>
      <c r="F392" s="68"/>
      <c r="G392" s="68"/>
      <c r="H392" s="68"/>
      <c r="I392" s="68"/>
      <c r="J392" s="68"/>
      <c r="K392" s="68"/>
      <c r="L392" s="55"/>
      <c r="M392" s="55"/>
      <c r="N392" s="141"/>
      <c r="O392" s="70"/>
      <c r="P392" s="55"/>
      <c r="Q392" s="121"/>
      <c r="R392" s="55"/>
    </row>
    <row r="393" spans="1:18" s="4" customFormat="1" ht="12.95" customHeight="1" x14ac:dyDescent="0.25">
      <c r="A393" s="90"/>
      <c r="B393" s="210"/>
      <c r="C393" s="55"/>
      <c r="D393" s="55"/>
      <c r="E393" s="68"/>
      <c r="F393" s="68"/>
      <c r="G393" s="68"/>
      <c r="H393" s="68"/>
      <c r="I393" s="68"/>
      <c r="J393" s="68"/>
      <c r="K393" s="68"/>
      <c r="L393" s="55"/>
      <c r="M393" s="55"/>
      <c r="N393" s="141"/>
      <c r="O393" s="70"/>
      <c r="P393" s="55"/>
      <c r="Q393" s="55"/>
      <c r="R393" s="55"/>
    </row>
    <row r="394" spans="1:18" s="4" customFormat="1" ht="12.95" customHeight="1" x14ac:dyDescent="0.25">
      <c r="A394" s="90"/>
      <c r="B394" s="89"/>
      <c r="C394" s="55"/>
      <c r="D394" s="55"/>
      <c r="E394" s="58"/>
      <c r="F394" s="58"/>
      <c r="G394" s="58"/>
      <c r="H394" s="58"/>
      <c r="I394" s="58"/>
      <c r="J394" s="58"/>
      <c r="K394" s="58"/>
      <c r="L394" s="55"/>
      <c r="M394" s="55"/>
      <c r="N394" s="73"/>
      <c r="O394" s="70"/>
      <c r="P394" s="55"/>
      <c r="Q394" s="58"/>
      <c r="R394" s="58"/>
    </row>
    <row r="395" spans="1:18" s="4" customFormat="1" ht="12.95" customHeight="1" x14ac:dyDescent="0.25">
      <c r="A395" s="6"/>
      <c r="B395" s="90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70"/>
      <c r="O395" s="70"/>
      <c r="P395" s="55"/>
      <c r="Q395" s="55"/>
      <c r="R395" s="55"/>
    </row>
    <row r="396" spans="1:18" s="4" customFormat="1" ht="12.95" customHeight="1" x14ac:dyDescent="0.25">
      <c r="A396" s="6"/>
      <c r="B396" s="90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70"/>
      <c r="O396" s="70"/>
      <c r="P396" s="55"/>
      <c r="Q396" s="55"/>
      <c r="R396" s="55"/>
    </row>
    <row r="397" spans="1:18" s="4" customFormat="1" ht="12.95" customHeight="1" x14ac:dyDescent="0.25">
      <c r="A397" s="6"/>
      <c r="B397" s="90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70"/>
      <c r="O397" s="70"/>
      <c r="P397" s="55"/>
      <c r="Q397" s="55"/>
      <c r="R397" s="55"/>
    </row>
    <row r="398" spans="1:18" s="4" customFormat="1" ht="12.95" customHeight="1" x14ac:dyDescent="0.25">
      <c r="A398" s="6"/>
      <c r="B398" s="90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70"/>
      <c r="O398" s="70"/>
      <c r="P398" s="55"/>
      <c r="Q398" s="55"/>
      <c r="R398" s="55"/>
    </row>
    <row r="399" spans="1:18" s="4" customFormat="1" ht="12.95" customHeight="1" x14ac:dyDescent="0.25">
      <c r="A399" s="6"/>
      <c r="B399" s="90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70"/>
      <c r="O399" s="70"/>
      <c r="P399" s="55"/>
      <c r="Q399" s="55"/>
      <c r="R399" s="55"/>
    </row>
    <row r="400" spans="1:18" s="4" customFormat="1" ht="12.95" customHeight="1" x14ac:dyDescent="0.25">
      <c r="A400" s="6"/>
      <c r="B400" s="90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70"/>
      <c r="O400" s="70"/>
      <c r="P400" s="55"/>
      <c r="Q400" s="55"/>
      <c r="R400" s="55"/>
    </row>
    <row r="401" spans="1:18" s="4" customFormat="1" ht="12.95" customHeight="1" x14ac:dyDescent="0.25">
      <c r="A401" s="6"/>
      <c r="B401" s="90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70"/>
      <c r="O401" s="70"/>
      <c r="P401" s="55"/>
      <c r="Q401" s="55"/>
      <c r="R401" s="55"/>
    </row>
    <row r="402" spans="1:18" s="4" customFormat="1" ht="12.95" customHeight="1" x14ac:dyDescent="0.25">
      <c r="A402" s="6"/>
      <c r="B402" s="90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70"/>
      <c r="O402" s="70"/>
      <c r="P402" s="55"/>
      <c r="Q402" s="55"/>
      <c r="R402" s="55"/>
    </row>
    <row r="403" spans="1:18" s="4" customFormat="1" ht="12.95" customHeight="1" x14ac:dyDescent="0.25">
      <c r="A403" s="6"/>
      <c r="B403" s="90"/>
      <c r="C403" s="54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70"/>
      <c r="O403" s="70"/>
      <c r="P403" s="55"/>
      <c r="Q403" s="55"/>
      <c r="R403" s="55"/>
    </row>
    <row r="404" spans="1:18" s="4" customFormat="1" ht="12.95" customHeight="1" x14ac:dyDescent="0.25">
      <c r="A404" s="6"/>
      <c r="B404" s="90"/>
      <c r="C404" s="54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70"/>
      <c r="O404" s="70"/>
      <c r="P404" s="55"/>
      <c r="Q404" s="55"/>
      <c r="R404" s="55"/>
    </row>
    <row r="405" spans="1:18" s="4" customFormat="1" ht="12.95" customHeight="1" x14ac:dyDescent="0.25">
      <c r="A405" s="6"/>
      <c r="B405" s="90"/>
      <c r="C405" s="54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70"/>
      <c r="O405" s="70"/>
      <c r="P405" s="55"/>
      <c r="Q405" s="55"/>
      <c r="R405" s="55"/>
    </row>
    <row r="406" spans="1:18" s="4" customFormat="1" ht="12.95" customHeight="1" x14ac:dyDescent="0.25">
      <c r="A406" s="6"/>
      <c r="B406" s="90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70"/>
      <c r="O406" s="70"/>
      <c r="P406" s="55"/>
      <c r="Q406" s="55"/>
      <c r="R406" s="55"/>
    </row>
    <row r="407" spans="1:18" s="4" customFormat="1" ht="12.95" customHeight="1" x14ac:dyDescent="0.25">
      <c r="A407" s="6"/>
      <c r="B407" s="90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70"/>
      <c r="O407" s="70"/>
      <c r="P407" s="55"/>
      <c r="Q407" s="55"/>
      <c r="R407" s="55"/>
    </row>
    <row r="408" spans="1:18" s="4" customFormat="1" ht="12.95" customHeight="1" x14ac:dyDescent="0.25">
      <c r="A408" s="6"/>
      <c r="B408" s="90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70"/>
      <c r="O408" s="70"/>
      <c r="P408" s="55"/>
      <c r="Q408" s="55"/>
      <c r="R408" s="55"/>
    </row>
    <row r="409" spans="1:18" s="4" customFormat="1" ht="12.95" customHeight="1" x14ac:dyDescent="0.25">
      <c r="A409" s="6"/>
      <c r="B409" s="90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70"/>
      <c r="O409" s="70"/>
      <c r="P409" s="55"/>
      <c r="Q409" s="55"/>
      <c r="R409" s="55"/>
    </row>
    <row r="410" spans="1:18" s="4" customFormat="1" ht="12.95" customHeight="1" x14ac:dyDescent="0.25">
      <c r="A410" s="6"/>
      <c r="B410" s="90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70"/>
      <c r="O410" s="70"/>
      <c r="P410" s="55"/>
      <c r="Q410" s="55"/>
      <c r="R410" s="55"/>
    </row>
    <row r="411" spans="1:18" s="4" customFormat="1" ht="12.95" customHeight="1" x14ac:dyDescent="0.25">
      <c r="A411" s="6"/>
      <c r="B411" s="90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70"/>
      <c r="O411" s="70"/>
      <c r="P411" s="55"/>
      <c r="Q411" s="55"/>
      <c r="R411" s="55"/>
    </row>
    <row r="412" spans="1:18" s="4" customFormat="1" ht="12.95" customHeight="1" x14ac:dyDescent="0.25">
      <c r="A412" s="7"/>
      <c r="B412" s="90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70"/>
      <c r="O412" s="70"/>
      <c r="P412" s="55"/>
      <c r="Q412" s="55"/>
      <c r="R412" s="55"/>
    </row>
    <row r="413" spans="1:18" s="4" customFormat="1" ht="12.95" customHeight="1" x14ac:dyDescent="0.25">
      <c r="A413" s="6"/>
      <c r="B413" s="90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70"/>
      <c r="O413" s="70"/>
      <c r="P413" s="55"/>
      <c r="Q413" s="55"/>
      <c r="R413" s="55"/>
    </row>
    <row r="414" spans="1:18" s="4" customFormat="1" ht="12.95" customHeight="1" x14ac:dyDescent="0.25">
      <c r="A414" s="6"/>
      <c r="B414" s="90"/>
      <c r="C414" s="57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70"/>
      <c r="O414" s="70"/>
      <c r="P414" s="55"/>
      <c r="Q414" s="67"/>
      <c r="R414" s="67"/>
    </row>
    <row r="415" spans="1:18" s="4" customFormat="1" ht="12.95" customHeight="1" x14ac:dyDescent="0.25">
      <c r="A415" s="6"/>
      <c r="B415" s="90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70"/>
      <c r="O415" s="70"/>
      <c r="P415" s="55"/>
      <c r="Q415" s="55"/>
      <c r="R415" s="55"/>
    </row>
    <row r="416" spans="1:18" ht="12.75" customHeight="1" x14ac:dyDescent="0.2">
      <c r="A416" s="6"/>
      <c r="B416" s="90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70"/>
      <c r="O416" s="70"/>
      <c r="P416" s="55"/>
      <c r="Q416" s="55"/>
      <c r="R416" s="55"/>
    </row>
    <row r="417" spans="1:18" ht="12.75" customHeight="1" x14ac:dyDescent="0.2">
      <c r="A417" s="6"/>
      <c r="B417" s="90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70"/>
      <c r="O417" s="70"/>
      <c r="P417" s="55"/>
      <c r="Q417" s="55"/>
      <c r="R417" s="55"/>
    </row>
    <row r="418" spans="1:18" ht="12.75" customHeight="1" x14ac:dyDescent="0.2">
      <c r="A418" s="6"/>
      <c r="B418" s="90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70"/>
      <c r="O418" s="70"/>
      <c r="P418" s="55"/>
      <c r="Q418" s="55"/>
      <c r="R418" s="55"/>
    </row>
    <row r="419" spans="1:18" ht="12.75" customHeight="1" x14ac:dyDescent="0.2">
      <c r="A419" s="6"/>
      <c r="B419" s="90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70"/>
      <c r="O419" s="70"/>
      <c r="P419" s="55"/>
      <c r="Q419" s="55"/>
      <c r="R419" s="55"/>
    </row>
    <row r="420" spans="1:18" ht="12.75" customHeight="1" x14ac:dyDescent="0.2">
      <c r="A420" s="6"/>
      <c r="B420" s="90"/>
      <c r="C420" s="54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70"/>
      <c r="O420" s="70"/>
      <c r="P420" s="55"/>
      <c r="Q420" s="55"/>
      <c r="R420" s="55"/>
    </row>
    <row r="421" spans="1:18" ht="12.75" customHeight="1" x14ac:dyDescent="0.2">
      <c r="A421" s="211"/>
      <c r="B421" s="210"/>
      <c r="C421" s="68"/>
      <c r="D421" s="68"/>
      <c r="E421" s="68"/>
      <c r="F421" s="68"/>
      <c r="G421" s="68"/>
      <c r="H421" s="68"/>
      <c r="I421" s="68"/>
      <c r="J421" s="68"/>
      <c r="K421" s="68"/>
      <c r="L421" s="55"/>
      <c r="M421" s="55"/>
      <c r="N421" s="141"/>
      <c r="O421" s="70"/>
      <c r="P421" s="55"/>
      <c r="Q421" s="55"/>
      <c r="R421" s="55"/>
    </row>
    <row r="422" spans="1:18" ht="12.75" customHeight="1" x14ac:dyDescent="0.2">
      <c r="A422" s="211"/>
      <c r="B422" s="210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55"/>
      <c r="N422" s="141"/>
      <c r="O422" s="141"/>
      <c r="P422" s="55"/>
      <c r="Q422" s="121"/>
      <c r="R422" s="55"/>
    </row>
    <row r="423" spans="1:18" ht="12.75" customHeight="1" x14ac:dyDescent="0.2">
      <c r="A423" s="211"/>
      <c r="B423" s="210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55"/>
      <c r="N423" s="141"/>
      <c r="O423" s="141"/>
      <c r="P423" s="55"/>
      <c r="Q423" s="121">
        <v>1</v>
      </c>
      <c r="R423" s="55"/>
    </row>
    <row r="424" spans="1:18" ht="12.75" customHeight="1" x14ac:dyDescent="0.2">
      <c r="A424" s="211"/>
      <c r="B424" s="210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55"/>
      <c r="N424" s="141"/>
      <c r="O424" s="141"/>
      <c r="P424" s="55"/>
      <c r="Q424" s="121">
        <v>1</v>
      </c>
      <c r="R424" s="55"/>
    </row>
    <row r="425" spans="1:18" ht="12.75" customHeight="1" x14ac:dyDescent="0.2">
      <c r="A425" s="5"/>
      <c r="B425" s="90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70"/>
      <c r="O425" s="70"/>
      <c r="P425" s="55"/>
      <c r="Q425" s="55"/>
      <c r="R425" s="55"/>
    </row>
    <row r="430" spans="1:18" ht="12.75" customHeight="1" x14ac:dyDescent="0.2">
      <c r="E430" s="122"/>
    </row>
  </sheetData>
  <mergeCells count="12">
    <mergeCell ref="Q3:R4"/>
    <mergeCell ref="P3:P4"/>
    <mergeCell ref="A3:B4"/>
    <mergeCell ref="C3:C4"/>
    <mergeCell ref="D3:E4"/>
    <mergeCell ref="F3:G4"/>
    <mergeCell ref="H3:I4"/>
    <mergeCell ref="J3:J4"/>
    <mergeCell ref="K3:K4"/>
    <mergeCell ref="M3:M4"/>
    <mergeCell ref="L3:L4"/>
    <mergeCell ref="O3:O4"/>
  </mergeCells>
  <dataValidations count="1">
    <dataValidation type="list" allowBlank="1" showInputMessage="1" showErrorMessage="1" sqref="A395:A425">
      <formula1>$F$4:$F$19</formula1>
    </dataValidation>
  </dataValidations>
  <pageMargins left="0.7" right="0.7" top="0.75" bottom="0.75" header="0.3" footer="0.3"/>
  <pageSetup paperSize="8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Standarder!$J$3:$J$11</xm:f>
          </x14:formula1>
          <xm:sqref>H38:I46 H48:I63 H65:I70 H72:I87 H89:I92 H94:I131 H133:I140 H142:I150 H152:I159 H161:I171 H173:I174 H176:I179 H181:I187 H189:I194 H196:I202 H204:I220 H222:I231 H233:I238 H240:I241 H243:I253 H255:I263 H265:I271 H273:I273 H275:I280 H282:I287 H289:I291 H293:I298 H300:I313 H315:I326 H328:I352 H395:I425 H354:I393 H6:I33 H35:I36</xm:sqref>
        </x14:dataValidation>
        <x14:dataValidation type="list" allowBlank="1" showInputMessage="1" showErrorMessage="1">
          <x14:formula1>
            <xm:f>Standarder!$D$3:$D$7</xm:f>
          </x14:formula1>
          <xm:sqref>J35:J425 J6:J33</xm:sqref>
        </x14:dataValidation>
        <x14:dataValidation type="list" allowBlank="1" showInputMessage="1" showErrorMessage="1">
          <x14:formula1>
            <xm:f>Standarder!$I$24:$I$26</xm:f>
          </x14:formula1>
          <xm:sqref>G35:G425 G6:G33</xm:sqref>
        </x14:dataValidation>
        <x14:dataValidation type="list" allowBlank="1" showInputMessage="1" showErrorMessage="1">
          <x14:formula1>
            <xm:f>Standarder!$B$3:$B$41</xm:f>
          </x14:formula1>
          <xm:sqref>D396:D425</xm:sqref>
        </x14:dataValidation>
        <x14:dataValidation type="list" allowBlank="1" showInputMessage="1" showErrorMessage="1">
          <x14:formula1>
            <xm:f>Standarder!$B$3:$B$33</xm:f>
          </x14:formula1>
          <xm:sqref>D6:D395</xm:sqref>
        </x14:dataValidation>
        <x14:dataValidation type="list" allowBlank="1" showInputMessage="1" showErrorMessage="1">
          <x14:formula1>
            <xm:f>Standarder!$F$4:$F$24</xm:f>
          </x14:formula1>
          <xm:sqref>A6:A394</xm:sqref>
        </x14:dataValidation>
        <x14:dataValidation type="list" allowBlank="1" showInputMessage="1" showErrorMessage="1">
          <x14:formula1>
            <xm:f>Standarder!$I$34:$I$36</xm:f>
          </x14:formula1>
          <xm:sqref>M6:M425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36"/>
  <sheetViews>
    <sheetView zoomScale="90" zoomScaleNormal="90" workbookViewId="0">
      <selection activeCell="L27" sqref="L27"/>
    </sheetView>
  </sheetViews>
  <sheetFormatPr baseColWidth="10" defaultRowHeight="15" x14ac:dyDescent="0.25"/>
  <cols>
    <col min="1" max="1" width="25.5703125" customWidth="1"/>
    <col min="2" max="2" width="24.5703125" hidden="1" customWidth="1"/>
    <col min="3" max="3" width="21.5703125" customWidth="1"/>
    <col min="4" max="4" width="0" hidden="1" customWidth="1"/>
    <col min="5" max="5" width="18.42578125" customWidth="1"/>
    <col min="6" max="10" width="0" hidden="1" customWidth="1"/>
    <col min="11" max="11" width="16.28515625" hidden="1" customWidth="1"/>
    <col min="12" max="12" width="16.28515625" customWidth="1"/>
    <col min="13" max="13" width="19.42578125" customWidth="1"/>
    <col min="14" max="14" width="21.140625" hidden="1" customWidth="1"/>
    <col min="15" max="15" width="18.7109375" customWidth="1"/>
  </cols>
  <sheetData>
    <row r="1" spans="1:22" ht="21" thickBot="1" x14ac:dyDescent="0.3">
      <c r="A1" s="263" t="s">
        <v>283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</row>
    <row r="2" spans="1:22" ht="28.5" x14ac:dyDescent="0.25">
      <c r="A2" s="264" t="s">
        <v>116</v>
      </c>
      <c r="B2" s="265"/>
      <c r="C2" s="259" t="s">
        <v>11</v>
      </c>
      <c r="D2" s="268" t="s">
        <v>118</v>
      </c>
      <c r="E2" s="269"/>
      <c r="F2" s="268" t="s">
        <v>119</v>
      </c>
      <c r="G2" s="269"/>
      <c r="H2" s="268" t="s">
        <v>120</v>
      </c>
      <c r="I2" s="269"/>
      <c r="J2" s="259" t="s">
        <v>122</v>
      </c>
      <c r="K2" s="259" t="s">
        <v>123</v>
      </c>
      <c r="L2" s="259" t="s">
        <v>124</v>
      </c>
      <c r="M2" s="259" t="s">
        <v>115</v>
      </c>
      <c r="N2" s="213" t="s">
        <v>25</v>
      </c>
      <c r="O2" s="261" t="s">
        <v>109</v>
      </c>
    </row>
    <row r="3" spans="1:22" ht="38.450000000000003" customHeight="1" thickBot="1" x14ac:dyDescent="0.3">
      <c r="A3" s="266"/>
      <c r="B3" s="267"/>
      <c r="C3" s="260"/>
      <c r="D3" s="270"/>
      <c r="E3" s="271"/>
      <c r="F3" s="270"/>
      <c r="G3" s="271"/>
      <c r="H3" s="270"/>
      <c r="I3" s="271"/>
      <c r="J3" s="260"/>
      <c r="K3" s="260"/>
      <c r="L3" s="260"/>
      <c r="M3" s="260"/>
      <c r="N3" s="214" t="s">
        <v>34</v>
      </c>
      <c r="O3" s="262"/>
    </row>
    <row r="4" spans="1:22" ht="86.25" customHeight="1" thickBot="1" x14ac:dyDescent="0.3">
      <c r="A4" s="134" t="s">
        <v>254</v>
      </c>
      <c r="B4" s="134" t="s">
        <v>79</v>
      </c>
      <c r="C4" s="134" t="s">
        <v>32</v>
      </c>
      <c r="D4" s="134" t="s">
        <v>54</v>
      </c>
      <c r="E4" s="134" t="s">
        <v>80</v>
      </c>
      <c r="F4" s="134" t="s">
        <v>111</v>
      </c>
      <c r="G4" s="135" t="s">
        <v>234</v>
      </c>
      <c r="H4" s="135" t="s">
        <v>198</v>
      </c>
      <c r="I4" s="135" t="s">
        <v>199</v>
      </c>
      <c r="J4" s="134" t="s">
        <v>55</v>
      </c>
      <c r="K4" s="134" t="s">
        <v>12</v>
      </c>
      <c r="L4" s="134" t="s">
        <v>33</v>
      </c>
      <c r="M4" s="91" t="s">
        <v>294</v>
      </c>
      <c r="N4" s="134" t="s">
        <v>77</v>
      </c>
      <c r="O4" s="134" t="s">
        <v>117</v>
      </c>
      <c r="R4" s="258" t="s">
        <v>252</v>
      </c>
      <c r="S4" s="258"/>
      <c r="T4" s="258"/>
      <c r="U4" s="258"/>
      <c r="V4" s="258"/>
    </row>
    <row r="5" spans="1:22" ht="15.75" thickTop="1" x14ac:dyDescent="0.25">
      <c r="A5" s="198"/>
      <c r="B5" s="198"/>
      <c r="C5" s="199" t="s">
        <v>251</v>
      </c>
      <c r="D5" s="198"/>
      <c r="E5" s="198"/>
      <c r="F5" s="198"/>
      <c r="G5" s="198"/>
      <c r="H5" s="200"/>
      <c r="I5" s="200"/>
      <c r="J5" s="198"/>
      <c r="K5" s="198"/>
      <c r="L5" s="198"/>
      <c r="M5" s="198"/>
      <c r="N5" s="198"/>
      <c r="O5" s="198"/>
      <c r="R5" s="258"/>
      <c r="S5" s="258"/>
      <c r="T5" s="258"/>
      <c r="U5" s="258"/>
      <c r="V5" s="258"/>
    </row>
    <row r="6" spans="1:22" x14ac:dyDescent="0.25">
      <c r="A6" s="130"/>
      <c r="B6" s="90" t="str">
        <f>IFERROR(VLOOKUP(A6,Standarder!$F$53:$G$69,2,FALSE),"-")</f>
        <v>-</v>
      </c>
      <c r="C6" s="128"/>
      <c r="D6" s="130"/>
      <c r="E6" s="130"/>
      <c r="F6" s="130"/>
      <c r="G6" s="130"/>
      <c r="H6" s="139"/>
      <c r="I6" s="140"/>
      <c r="J6" s="130"/>
      <c r="K6" s="130"/>
      <c r="L6" s="130"/>
      <c r="M6" s="140"/>
      <c r="N6" s="141"/>
      <c r="O6" s="130"/>
      <c r="R6" s="258"/>
      <c r="S6" s="258"/>
      <c r="T6" s="258"/>
      <c r="U6" s="258"/>
      <c r="V6" s="258"/>
    </row>
    <row r="7" spans="1:22" x14ac:dyDescent="0.25">
      <c r="A7" s="130"/>
      <c r="B7" s="90" t="str">
        <f>IFERROR(VLOOKUP(A7,Standarder!$F$53:$G$69,2,FALSE),"-")</f>
        <v>-</v>
      </c>
      <c r="C7" s="128"/>
      <c r="D7" s="130"/>
      <c r="E7" s="130"/>
      <c r="F7" s="130"/>
      <c r="G7" s="130"/>
      <c r="H7" s="139"/>
      <c r="I7" s="140"/>
      <c r="J7" s="130"/>
      <c r="K7" s="130"/>
      <c r="L7" s="130"/>
      <c r="M7" s="140"/>
      <c r="N7" s="141"/>
      <c r="O7" s="130"/>
      <c r="R7" s="258"/>
      <c r="S7" s="258"/>
      <c r="T7" s="258"/>
      <c r="U7" s="258"/>
      <c r="V7" s="258"/>
    </row>
    <row r="8" spans="1:22" x14ac:dyDescent="0.25">
      <c r="A8" s="130"/>
      <c r="B8" s="90" t="str">
        <f>IFERROR(VLOOKUP(A8,Standarder!$F$53:$G$69,2,FALSE),"-")</f>
        <v>-</v>
      </c>
      <c r="C8" s="128"/>
      <c r="D8" s="130"/>
      <c r="E8" s="130"/>
      <c r="F8" s="130"/>
      <c r="G8" s="130"/>
      <c r="H8" s="139"/>
      <c r="I8" s="140"/>
      <c r="J8" s="130"/>
      <c r="K8" s="130"/>
      <c r="L8" s="130"/>
      <c r="M8" s="140"/>
      <c r="N8" s="141"/>
      <c r="O8" s="130"/>
      <c r="R8" s="258"/>
      <c r="S8" s="258"/>
      <c r="T8" s="258"/>
      <c r="U8" s="258"/>
      <c r="V8" s="258"/>
    </row>
    <row r="9" spans="1:22" x14ac:dyDescent="0.25">
      <c r="A9" s="130"/>
      <c r="B9" s="90" t="str">
        <f>IFERROR(VLOOKUP(A9,Standarder!$F$53:$G$69,2,FALSE),"-")</f>
        <v>-</v>
      </c>
      <c r="C9" s="128"/>
      <c r="D9" s="130"/>
      <c r="E9" s="130"/>
      <c r="F9" s="130"/>
      <c r="G9" s="130"/>
      <c r="H9" s="139"/>
      <c r="I9" s="140"/>
      <c r="J9" s="130"/>
      <c r="K9" s="130"/>
      <c r="L9" s="130"/>
      <c r="M9" s="140"/>
      <c r="N9" s="141"/>
      <c r="O9" s="130"/>
    </row>
    <row r="10" spans="1:22" x14ac:dyDescent="0.25">
      <c r="A10" s="130"/>
      <c r="B10" s="90" t="str">
        <f>IFERROR(VLOOKUP(A10,Standarder!$F$53:$G$69,2,FALSE),"-")</f>
        <v>-</v>
      </c>
      <c r="C10" s="128"/>
      <c r="D10" s="130"/>
      <c r="E10" s="130"/>
      <c r="F10" s="130"/>
      <c r="G10" s="130"/>
      <c r="H10" s="139"/>
      <c r="I10" s="140"/>
      <c r="J10" s="130"/>
      <c r="K10" s="130"/>
      <c r="L10" s="130"/>
      <c r="M10" s="140"/>
      <c r="N10" s="141"/>
      <c r="O10" s="130"/>
    </row>
    <row r="11" spans="1:22" x14ac:dyDescent="0.25">
      <c r="A11" s="130"/>
      <c r="B11" s="90" t="str">
        <f>IFERROR(VLOOKUP(A11,Standarder!$F$53:$G$69,2,FALSE),"-")</f>
        <v>-</v>
      </c>
      <c r="C11" s="128"/>
      <c r="D11" s="128"/>
      <c r="E11" s="128"/>
      <c r="F11" s="128"/>
      <c r="G11" s="128"/>
      <c r="H11" s="143"/>
      <c r="I11" s="143"/>
      <c r="J11" s="128"/>
      <c r="K11" s="128"/>
      <c r="L11" s="130"/>
      <c r="M11" s="139"/>
      <c r="N11" s="141"/>
      <c r="O11" s="128"/>
    </row>
    <row r="12" spans="1:22" x14ac:dyDescent="0.25">
      <c r="A12" s="130"/>
      <c r="B12" s="90" t="str">
        <f>IFERROR(VLOOKUP(A12,Standarder!$F$53:$G$69,2,FALSE),"-")</f>
        <v>-</v>
      </c>
      <c r="C12" s="128"/>
      <c r="D12" s="128"/>
      <c r="E12" s="128"/>
      <c r="F12" s="128"/>
      <c r="G12" s="128"/>
      <c r="H12" s="143"/>
      <c r="I12" s="143"/>
      <c r="J12" s="128"/>
      <c r="K12" s="128"/>
      <c r="L12" s="130"/>
      <c r="M12" s="139"/>
      <c r="N12" s="141"/>
      <c r="O12" s="128"/>
    </row>
    <row r="13" spans="1:22" x14ac:dyDescent="0.25">
      <c r="A13" s="198"/>
      <c r="B13" s="198"/>
      <c r="C13" s="199" t="s">
        <v>231</v>
      </c>
      <c r="D13" s="198"/>
      <c r="E13" s="198"/>
      <c r="F13" s="198"/>
      <c r="G13" s="198"/>
      <c r="H13" s="200"/>
      <c r="I13" s="200"/>
      <c r="J13" s="198"/>
      <c r="K13" s="198"/>
      <c r="L13" s="198"/>
      <c r="M13" s="198"/>
      <c r="N13" s="198"/>
      <c r="O13" s="198"/>
    </row>
    <row r="14" spans="1:22" x14ac:dyDescent="0.25">
      <c r="A14" s="130"/>
      <c r="B14" s="90" t="str">
        <f>IFERROR(VLOOKUP(A14,Standarder!$F$53:$G$69,2,FALSE),"-")</f>
        <v>-</v>
      </c>
      <c r="C14" s="130"/>
      <c r="D14" s="128"/>
      <c r="E14" s="128"/>
      <c r="F14" s="128"/>
      <c r="G14" s="128"/>
      <c r="H14" s="139"/>
      <c r="I14" s="139"/>
      <c r="J14" s="128"/>
      <c r="K14" s="128"/>
      <c r="L14" s="130"/>
      <c r="M14" s="139"/>
      <c r="N14" s="141"/>
      <c r="O14" s="128"/>
    </row>
    <row r="15" spans="1:22" x14ac:dyDescent="0.25">
      <c r="A15" s="130"/>
      <c r="B15" s="90" t="str">
        <f>IFERROR(VLOOKUP(A15,Standarder!$F$53:$G$69,2,FALSE),"-")</f>
        <v>-</v>
      </c>
      <c r="C15" s="130"/>
      <c r="D15" s="130"/>
      <c r="E15" s="130"/>
      <c r="F15" s="130"/>
      <c r="G15" s="130"/>
      <c r="H15" s="140"/>
      <c r="I15" s="140"/>
      <c r="J15" s="130"/>
      <c r="K15" s="130"/>
      <c r="L15" s="130"/>
      <c r="M15" s="140"/>
      <c r="N15" s="80"/>
      <c r="O15" s="130"/>
    </row>
    <row r="16" spans="1:22" ht="14.25" customHeight="1" x14ac:dyDescent="0.25">
      <c r="A16" s="130"/>
      <c r="B16" s="90" t="str">
        <f>IFERROR(VLOOKUP(A16,Standarder!$F$53:$G$69,2,FALSE),"-")</f>
        <v>-</v>
      </c>
      <c r="C16" s="130"/>
      <c r="D16" s="130"/>
      <c r="E16" s="130"/>
      <c r="F16" s="130"/>
      <c r="G16" s="130"/>
      <c r="H16" s="140"/>
      <c r="I16" s="140"/>
      <c r="J16" s="130"/>
      <c r="K16" s="130"/>
      <c r="L16" s="130"/>
      <c r="M16" s="140"/>
      <c r="N16" s="80"/>
      <c r="O16" s="130"/>
    </row>
    <row r="17" spans="1:15" x14ac:dyDescent="0.25">
      <c r="A17" s="130"/>
      <c r="B17" s="90" t="str">
        <f>IFERROR(VLOOKUP(A17,Standarder!$F$53:$G$69,2,FALSE),"-")</f>
        <v>-</v>
      </c>
      <c r="C17" s="157"/>
      <c r="D17" s="130"/>
      <c r="E17" s="130"/>
      <c r="F17" s="130"/>
      <c r="G17" s="130"/>
      <c r="H17" s="139"/>
      <c r="I17" s="169"/>
      <c r="J17" s="170"/>
      <c r="K17" s="170"/>
      <c r="L17" s="130"/>
      <c r="M17" s="140"/>
      <c r="N17" s="141"/>
      <c r="O17" s="170"/>
    </row>
    <row r="18" spans="1:15" x14ac:dyDescent="0.25">
      <c r="A18" s="130"/>
      <c r="B18" s="90" t="str">
        <f>IFERROR(VLOOKUP(A18,Standarder!$F$53:$G$69,2,FALSE),"-")</f>
        <v>-</v>
      </c>
      <c r="C18" s="157"/>
      <c r="D18" s="130"/>
      <c r="E18" s="130"/>
      <c r="F18" s="130"/>
      <c r="G18" s="130"/>
      <c r="H18" s="140"/>
      <c r="I18" s="140"/>
      <c r="J18" s="130"/>
      <c r="K18" s="130"/>
      <c r="L18" s="130"/>
      <c r="M18" s="140"/>
      <c r="N18" s="80"/>
      <c r="O18" s="130"/>
    </row>
    <row r="19" spans="1:15" x14ac:dyDescent="0.25">
      <c r="A19" s="130"/>
      <c r="B19" s="90" t="str">
        <f>IFERROR(VLOOKUP(A19,Standarder!$F$53:$G$69,2,FALSE),"-")</f>
        <v>-</v>
      </c>
      <c r="C19" s="128"/>
      <c r="D19" s="130"/>
      <c r="E19" s="130"/>
      <c r="F19" s="130"/>
      <c r="G19" s="130"/>
      <c r="H19" s="140"/>
      <c r="I19" s="140"/>
      <c r="J19" s="130"/>
      <c r="K19" s="130"/>
      <c r="L19" s="130"/>
      <c r="M19" s="140"/>
      <c r="N19" s="80"/>
      <c r="O19" s="130"/>
    </row>
    <row r="20" spans="1:15" x14ac:dyDescent="0.25">
      <c r="A20" s="130"/>
      <c r="B20" s="90" t="str">
        <f>IFERROR(VLOOKUP(A20,Standarder!$F$53:$G$69,2,FALSE),"-")</f>
        <v>-</v>
      </c>
      <c r="C20" s="128"/>
      <c r="D20" s="128"/>
      <c r="E20" s="128"/>
      <c r="F20" s="128"/>
      <c r="G20" s="128"/>
      <c r="H20" s="139"/>
      <c r="I20" s="139"/>
      <c r="J20" s="128"/>
      <c r="K20" s="128"/>
      <c r="L20" s="130"/>
      <c r="M20" s="139"/>
      <c r="N20" s="141"/>
      <c r="O20" s="128"/>
    </row>
    <row r="21" spans="1:15" ht="14.45" x14ac:dyDescent="0.35">
      <c r="A21" s="130"/>
      <c r="B21" s="90" t="str">
        <f>IFERROR(VLOOKUP(A21,Standarder!$F$53:$G$69,2,FALSE),"-")</f>
        <v>-</v>
      </c>
      <c r="C21" s="130"/>
      <c r="D21" s="130"/>
      <c r="E21" s="130"/>
      <c r="F21" s="130"/>
      <c r="G21" s="130"/>
      <c r="H21" s="149"/>
      <c r="I21" s="149"/>
      <c r="J21" s="130"/>
      <c r="K21" s="130"/>
      <c r="L21" s="130"/>
      <c r="M21" s="140"/>
      <c r="N21" s="80"/>
      <c r="O21" s="150"/>
    </row>
    <row r="22" spans="1:15" ht="14.45" x14ac:dyDescent="0.35">
      <c r="A22" s="130"/>
      <c r="B22" s="90" t="str">
        <f>IFERROR(VLOOKUP(A22,Standarder!$F$53:$G$69,2,FALSE),"-")</f>
        <v>-</v>
      </c>
      <c r="C22" s="144"/>
      <c r="D22" s="144"/>
      <c r="E22" s="144"/>
      <c r="F22" s="144"/>
      <c r="G22" s="144"/>
      <c r="H22" s="145"/>
      <c r="I22" s="145"/>
      <c r="J22" s="144"/>
      <c r="K22" s="144"/>
      <c r="L22" s="130"/>
      <c r="M22" s="146"/>
      <c r="N22" s="147"/>
      <c r="O22" s="144"/>
    </row>
    <row r="23" spans="1:15" x14ac:dyDescent="0.25">
      <c r="A23" s="198"/>
      <c r="B23" s="198"/>
      <c r="C23" s="199" t="s">
        <v>264</v>
      </c>
      <c r="D23" s="198"/>
      <c r="E23" s="198"/>
      <c r="F23" s="198"/>
      <c r="G23" s="198"/>
      <c r="H23" s="200"/>
      <c r="I23" s="200"/>
      <c r="J23" s="198"/>
      <c r="K23" s="198"/>
      <c r="L23" s="198"/>
      <c r="M23" s="198"/>
      <c r="N23" s="198"/>
      <c r="O23" s="198"/>
    </row>
    <row r="24" spans="1:15" x14ac:dyDescent="0.25">
      <c r="A24" s="130"/>
      <c r="B24" s="90" t="str">
        <f>IFERROR(VLOOKUP(A24,Standarder!$F$53:$G$69,2,FALSE),"-")</f>
        <v>-</v>
      </c>
      <c r="C24" s="130"/>
      <c r="D24" s="128"/>
      <c r="E24" s="128"/>
      <c r="F24" s="128"/>
      <c r="G24" s="128"/>
      <c r="H24" s="139"/>
      <c r="I24" s="139"/>
      <c r="J24" s="128"/>
      <c r="K24" s="128"/>
      <c r="L24" s="130"/>
      <c r="M24" s="139"/>
      <c r="N24" s="141"/>
      <c r="O24" s="128"/>
    </row>
    <row r="25" spans="1:15" ht="14.45" x14ac:dyDescent="0.35">
      <c r="A25" s="130"/>
      <c r="B25" s="90" t="str">
        <f>IFERROR(VLOOKUP(A25,Standarder!$F$53:$G$69,2,FALSE),"-")</f>
        <v>-</v>
      </c>
      <c r="C25" s="130"/>
      <c r="D25" s="130"/>
      <c r="E25" s="130"/>
      <c r="F25" s="130"/>
      <c r="G25" s="130"/>
      <c r="H25" s="140"/>
      <c r="I25" s="140"/>
      <c r="J25" s="130"/>
      <c r="K25" s="130"/>
      <c r="L25" s="130"/>
      <c r="M25" s="140"/>
      <c r="N25" s="80"/>
      <c r="O25" s="130"/>
    </row>
    <row r="26" spans="1:15" ht="14.45" x14ac:dyDescent="0.35">
      <c r="A26" s="130"/>
      <c r="B26" s="90" t="str">
        <f>IFERROR(VLOOKUP(A26,Standarder!$F$53:$G$69,2,FALSE),"-")</f>
        <v>-</v>
      </c>
      <c r="C26" s="130"/>
      <c r="D26" s="130"/>
      <c r="E26" s="130"/>
      <c r="F26" s="130"/>
      <c r="G26" s="130"/>
      <c r="H26" s="140"/>
      <c r="I26" s="140"/>
      <c r="J26" s="130"/>
      <c r="K26" s="130"/>
      <c r="L26" s="130"/>
      <c r="M26" s="140"/>
      <c r="N26" s="80"/>
      <c r="O26" s="130"/>
    </row>
    <row r="27" spans="1:15" x14ac:dyDescent="0.25">
      <c r="A27" s="130"/>
      <c r="B27" s="90" t="str">
        <f>IFERROR(VLOOKUP(A27,Standarder!$F$53:$G$69,2,FALSE),"-")</f>
        <v>-</v>
      </c>
      <c r="C27" s="157"/>
      <c r="D27" s="130"/>
      <c r="E27" s="130"/>
      <c r="F27" s="130"/>
      <c r="G27" s="130"/>
      <c r="H27" s="139"/>
      <c r="I27" s="169"/>
      <c r="J27" s="170"/>
      <c r="K27" s="170"/>
      <c r="L27" s="130"/>
      <c r="M27" s="140"/>
      <c r="N27" s="141"/>
      <c r="O27" s="170"/>
    </row>
    <row r="28" spans="1:15" ht="14.45" x14ac:dyDescent="0.35">
      <c r="A28" s="130"/>
      <c r="B28" s="90" t="str">
        <f>IFERROR(VLOOKUP(A28,Standarder!$F$53:$G$69,2,FALSE),"-")</f>
        <v>-</v>
      </c>
      <c r="C28" s="157"/>
      <c r="D28" s="130"/>
      <c r="E28" s="130"/>
      <c r="F28" s="130"/>
      <c r="G28" s="130"/>
      <c r="H28" s="140"/>
      <c r="I28" s="140"/>
      <c r="J28" s="130"/>
      <c r="K28" s="130"/>
      <c r="L28" s="130"/>
      <c r="M28" s="140"/>
      <c r="N28" s="80"/>
      <c r="O28" s="130"/>
    </row>
    <row r="29" spans="1:15" ht="14.45" x14ac:dyDescent="0.35">
      <c r="A29" s="130"/>
      <c r="B29" s="90" t="str">
        <f>IFERROR(VLOOKUP(A29,Standarder!$F$53:$G$69,2,FALSE),"-")</f>
        <v>-</v>
      </c>
      <c r="C29" s="128"/>
      <c r="D29" s="130"/>
      <c r="E29" s="130"/>
      <c r="F29" s="130"/>
      <c r="G29" s="130"/>
      <c r="H29" s="140"/>
      <c r="I29" s="140"/>
      <c r="J29" s="130"/>
      <c r="K29" s="130"/>
      <c r="L29" s="130"/>
      <c r="M29" s="140"/>
      <c r="N29" s="80"/>
      <c r="O29" s="130"/>
    </row>
    <row r="30" spans="1:15" ht="14.45" x14ac:dyDescent="0.35">
      <c r="A30" s="130"/>
      <c r="B30" s="90" t="str">
        <f>IFERROR(VLOOKUP(A30,Standarder!$F$53:$G$69,2,FALSE),"-")</f>
        <v>-</v>
      </c>
      <c r="C30" s="128"/>
      <c r="D30" s="128"/>
      <c r="E30" s="128"/>
      <c r="F30" s="128"/>
      <c r="G30" s="128"/>
      <c r="H30" s="139"/>
      <c r="I30" s="139"/>
      <c r="J30" s="128"/>
      <c r="K30" s="128"/>
      <c r="L30" s="130"/>
      <c r="M30" s="139"/>
      <c r="N30" s="141"/>
      <c r="O30" s="128"/>
    </row>
    <row r="31" spans="1:15" ht="14.45" x14ac:dyDescent="0.35">
      <c r="A31" s="130"/>
      <c r="B31" s="90" t="str">
        <f>IFERROR(VLOOKUP(A31,Standarder!$F$53:$G$69,2,FALSE),"-")</f>
        <v>-</v>
      </c>
      <c r="C31" s="130"/>
      <c r="D31" s="130"/>
      <c r="E31" s="130"/>
      <c r="F31" s="130"/>
      <c r="G31" s="130"/>
      <c r="H31" s="149"/>
      <c r="I31" s="149"/>
      <c r="J31" s="130"/>
      <c r="K31" s="130"/>
      <c r="L31" s="130"/>
      <c r="M31" s="140"/>
      <c r="N31" s="80"/>
      <c r="O31" s="150"/>
    </row>
    <row r="32" spans="1:15" ht="14.45" x14ac:dyDescent="0.35">
      <c r="A32" s="198"/>
      <c r="B32" s="198"/>
      <c r="C32" s="199" t="s">
        <v>253</v>
      </c>
      <c r="D32" s="198"/>
      <c r="E32" s="198"/>
      <c r="F32" s="198"/>
      <c r="G32" s="198"/>
      <c r="H32" s="200"/>
      <c r="I32" s="200"/>
      <c r="J32" s="198"/>
      <c r="K32" s="198"/>
      <c r="L32" s="198"/>
      <c r="M32" s="198"/>
      <c r="N32" s="198"/>
      <c r="O32" s="198"/>
    </row>
    <row r="33" spans="1:15" ht="14.45" x14ac:dyDescent="0.35">
      <c r="A33" s="130"/>
      <c r="B33" s="90" t="str">
        <f>IFERROR(VLOOKUP(A33,Standarder!$F$53:$G$69,2,FALSE),"-")</f>
        <v>-</v>
      </c>
      <c r="C33" s="130"/>
      <c r="D33" s="128"/>
      <c r="E33" s="128"/>
      <c r="F33" s="128"/>
      <c r="G33" s="128"/>
      <c r="H33" s="143"/>
      <c r="I33" s="143"/>
      <c r="J33" s="128"/>
      <c r="K33" s="128"/>
      <c r="L33" s="130"/>
      <c r="M33" s="139"/>
      <c r="N33" s="141"/>
      <c r="O33" s="128"/>
    </row>
    <row r="34" spans="1:15" ht="14.45" x14ac:dyDescent="0.35">
      <c r="A34" s="130"/>
      <c r="B34" s="90" t="str">
        <f>IFERROR(VLOOKUP(A34,Standarder!$F$53:$G$69,2,FALSE),"-")</f>
        <v>-</v>
      </c>
      <c r="C34" s="130"/>
      <c r="D34" s="128"/>
      <c r="E34" s="128"/>
      <c r="F34" s="128"/>
      <c r="G34" s="128"/>
      <c r="H34" s="139"/>
      <c r="I34" s="139"/>
      <c r="J34" s="128"/>
      <c r="K34" s="128"/>
      <c r="L34" s="130"/>
      <c r="M34" s="139"/>
      <c r="N34" s="141"/>
      <c r="O34" s="128"/>
    </row>
    <row r="35" spans="1:15" ht="14.45" x14ac:dyDescent="0.35">
      <c r="A35" s="130"/>
      <c r="B35" s="90" t="str">
        <f>IFERROR(VLOOKUP(A35,Standarder!$F$53:$G$69,2,FALSE),"-")</f>
        <v>-</v>
      </c>
      <c r="C35" s="130"/>
      <c r="D35" s="128"/>
      <c r="E35" s="128"/>
      <c r="F35" s="128"/>
      <c r="G35" s="128"/>
      <c r="H35" s="139"/>
      <c r="I35" s="139"/>
      <c r="J35" s="128"/>
      <c r="K35" s="128"/>
      <c r="L35" s="130"/>
      <c r="M35" s="139"/>
      <c r="N35" s="141"/>
      <c r="O35" s="128"/>
    </row>
    <row r="36" spans="1:15" ht="14.45" x14ac:dyDescent="0.35">
      <c r="A36" s="130"/>
      <c r="B36" s="90" t="str">
        <f>IFERROR(VLOOKUP(A36,Standarder!$F$53:$G$69,2,FALSE),"-")</f>
        <v>-</v>
      </c>
      <c r="C36" s="130"/>
      <c r="D36" s="128"/>
      <c r="E36" s="128"/>
      <c r="F36" s="128"/>
      <c r="G36" s="128"/>
      <c r="H36" s="139"/>
      <c r="I36" s="139"/>
      <c r="J36" s="128"/>
      <c r="K36" s="128"/>
      <c r="L36" s="130"/>
      <c r="M36" s="139"/>
      <c r="N36" s="141"/>
      <c r="O36" s="128"/>
    </row>
    <row r="37" spans="1:15" ht="14.45" x14ac:dyDescent="0.35">
      <c r="A37" s="130"/>
      <c r="B37" s="90" t="str">
        <f>IFERROR(VLOOKUP(A37,Standarder!$F$53:$G$69,2,FALSE),"-")</f>
        <v>-</v>
      </c>
      <c r="C37" s="130"/>
      <c r="D37" s="128"/>
      <c r="E37" s="128"/>
      <c r="F37" s="128"/>
      <c r="G37" s="128"/>
      <c r="H37" s="139"/>
      <c r="I37" s="139"/>
      <c r="J37" s="128"/>
      <c r="K37" s="128"/>
      <c r="L37" s="130"/>
      <c r="M37" s="139"/>
      <c r="N37" s="141"/>
      <c r="O37" s="128"/>
    </row>
    <row r="38" spans="1:15" ht="15.75" customHeight="1" x14ac:dyDescent="0.35">
      <c r="A38" s="130"/>
      <c r="B38" s="90" t="str">
        <f>IFERROR(VLOOKUP(A38,Standarder!$F$53:$G$69,2,FALSE),"-")</f>
        <v>-</v>
      </c>
      <c r="C38" s="130"/>
      <c r="D38" s="130"/>
      <c r="E38" s="130"/>
      <c r="F38" s="130"/>
      <c r="G38" s="130"/>
      <c r="H38" s="140"/>
      <c r="I38" s="140"/>
      <c r="J38" s="130"/>
      <c r="K38" s="130"/>
      <c r="L38" s="130"/>
      <c r="M38" s="140"/>
      <c r="N38" s="80"/>
      <c r="O38" s="130"/>
    </row>
    <row r="39" spans="1:15" x14ac:dyDescent="0.25">
      <c r="A39" s="130"/>
      <c r="B39" s="90" t="str">
        <f>IFERROR(VLOOKUP(A39,Standarder!$F$53:$G$69,2,FALSE),"-")</f>
        <v>-</v>
      </c>
      <c r="C39" s="130"/>
      <c r="D39" s="130"/>
      <c r="E39" s="130"/>
      <c r="F39" s="130"/>
      <c r="G39" s="130"/>
      <c r="H39" s="140"/>
      <c r="I39" s="140"/>
      <c r="J39" s="130"/>
      <c r="K39" s="130"/>
      <c r="L39" s="130"/>
      <c r="M39" s="140"/>
      <c r="N39" s="80"/>
      <c r="O39" s="130"/>
    </row>
    <row r="40" spans="1:15" x14ac:dyDescent="0.25">
      <c r="A40" s="198"/>
      <c r="B40" s="198"/>
      <c r="C40" s="199" t="s">
        <v>268</v>
      </c>
      <c r="D40" s="198"/>
      <c r="E40" s="198"/>
      <c r="F40" s="198"/>
      <c r="G40" s="198"/>
      <c r="H40" s="200"/>
      <c r="I40" s="200"/>
      <c r="J40" s="198"/>
      <c r="K40" s="198"/>
      <c r="L40" s="198"/>
      <c r="M40" s="198"/>
      <c r="N40" s="198"/>
      <c r="O40" s="198"/>
    </row>
    <row r="41" spans="1:15" x14ac:dyDescent="0.25">
      <c r="A41" s="130"/>
      <c r="B41" s="90" t="str">
        <f>IFERROR(VLOOKUP(A41,Standarder!$F$53:$G$69,2,FALSE),"-")</f>
        <v>-</v>
      </c>
      <c r="C41" s="130"/>
      <c r="D41" s="130"/>
      <c r="E41" s="130"/>
      <c r="F41" s="130"/>
      <c r="G41" s="130"/>
      <c r="H41" s="140"/>
      <c r="I41" s="140"/>
      <c r="J41" s="130"/>
      <c r="K41" s="130"/>
      <c r="L41" s="130"/>
      <c r="M41" s="140"/>
      <c r="N41" s="80"/>
      <c r="O41" s="130"/>
    </row>
    <row r="42" spans="1:15" x14ac:dyDescent="0.25">
      <c r="A42" s="130"/>
      <c r="B42" s="90" t="str">
        <f>IFERROR(VLOOKUP(A42,Standarder!$F$53:$G$69,2,FALSE),"-")</f>
        <v>-</v>
      </c>
      <c r="C42" s="157"/>
      <c r="D42" s="130"/>
      <c r="E42" s="130"/>
      <c r="F42" s="130"/>
      <c r="G42" s="130"/>
      <c r="H42" s="140"/>
      <c r="I42" s="140"/>
      <c r="J42" s="130"/>
      <c r="K42" s="130"/>
      <c r="L42" s="130"/>
      <c r="M42" s="140"/>
      <c r="N42" s="80"/>
      <c r="O42" s="130"/>
    </row>
    <row r="43" spans="1:15" x14ac:dyDescent="0.25">
      <c r="A43" s="130"/>
      <c r="B43" s="90" t="str">
        <f>IFERROR(VLOOKUP(A43,Standarder!$F$53:$G$69,2,FALSE),"-")</f>
        <v>-</v>
      </c>
      <c r="C43" s="157"/>
      <c r="D43" s="130"/>
      <c r="E43" s="130"/>
      <c r="F43" s="130"/>
      <c r="G43" s="130"/>
      <c r="H43" s="140"/>
      <c r="I43" s="140"/>
      <c r="J43" s="130"/>
      <c r="K43" s="130"/>
      <c r="L43" s="130"/>
      <c r="M43" s="140"/>
      <c r="N43" s="80"/>
      <c r="O43" s="130"/>
    </row>
    <row r="44" spans="1:15" x14ac:dyDescent="0.25">
      <c r="A44" s="130"/>
      <c r="B44" s="90" t="str">
        <f>IFERROR(VLOOKUP(A44,Standarder!$F$53:$G$69,2,FALSE),"-")</f>
        <v>-</v>
      </c>
      <c r="C44" s="128"/>
      <c r="D44" s="128"/>
      <c r="E44" s="128"/>
      <c r="F44" s="128"/>
      <c r="G44" s="128"/>
      <c r="H44" s="143"/>
      <c r="I44" s="143"/>
      <c r="J44" s="130"/>
      <c r="K44" s="128"/>
      <c r="L44" s="130"/>
      <c r="M44" s="139"/>
      <c r="N44" s="158"/>
      <c r="O44" s="128"/>
    </row>
    <row r="45" spans="1:15" x14ac:dyDescent="0.25">
      <c r="A45" s="130"/>
      <c r="B45" s="90" t="str">
        <f>IFERROR(VLOOKUP(A45,Standarder!$F$53:$G$69,2,FALSE),"-")</f>
        <v>-</v>
      </c>
      <c r="C45" s="144"/>
      <c r="D45" s="144"/>
      <c r="E45" s="144"/>
      <c r="F45" s="128"/>
      <c r="G45" s="144"/>
      <c r="H45" s="145"/>
      <c r="I45" s="145"/>
      <c r="J45" s="153"/>
      <c r="K45" s="144"/>
      <c r="L45" s="130"/>
      <c r="M45" s="146"/>
      <c r="N45" s="160"/>
      <c r="O45" s="144"/>
    </row>
    <row r="46" spans="1:15" x14ac:dyDescent="0.25">
      <c r="A46" s="130"/>
      <c r="B46" s="90" t="str">
        <f>IFERROR(VLOOKUP(A46,Standarder!$F$53:$G$69,2,FALSE),"-")</f>
        <v>-</v>
      </c>
      <c r="C46" s="144"/>
      <c r="D46" s="144"/>
      <c r="E46" s="144"/>
      <c r="F46" s="162"/>
      <c r="G46" s="144"/>
      <c r="H46" s="145"/>
      <c r="I46" s="145"/>
      <c r="J46" s="144"/>
      <c r="K46" s="144"/>
      <c r="L46" s="130"/>
      <c r="M46" s="146"/>
      <c r="N46" s="160"/>
      <c r="O46" s="144"/>
    </row>
    <row r="47" spans="1:15" x14ac:dyDescent="0.25">
      <c r="A47" s="198"/>
      <c r="B47" s="198"/>
      <c r="C47" s="199" t="s">
        <v>255</v>
      </c>
      <c r="D47" s="198"/>
      <c r="E47" s="198"/>
      <c r="F47" s="198"/>
      <c r="G47" s="198"/>
      <c r="H47" s="200"/>
      <c r="I47" s="200"/>
      <c r="J47" s="198"/>
      <c r="K47" s="198"/>
      <c r="L47" s="198"/>
      <c r="M47" s="198"/>
      <c r="N47" s="198"/>
      <c r="O47" s="198"/>
    </row>
    <row r="48" spans="1:15" x14ac:dyDescent="0.25">
      <c r="A48" s="130"/>
      <c r="B48" s="90" t="str">
        <f>IFERROR(VLOOKUP(A48,Standarder!$F$53:$G$69,2,FALSE),"-")</f>
        <v>-</v>
      </c>
      <c r="C48" s="163"/>
      <c r="D48" s="130"/>
      <c r="E48" s="130"/>
      <c r="F48" s="130"/>
      <c r="G48" s="130"/>
      <c r="H48" s="140"/>
      <c r="I48" s="140"/>
      <c r="J48" s="130"/>
      <c r="K48" s="130"/>
      <c r="L48" s="130"/>
      <c r="M48" s="140"/>
      <c r="N48" s="80"/>
      <c r="O48" s="130"/>
    </row>
    <row r="49" spans="1:15" x14ac:dyDescent="0.25">
      <c r="A49" s="130"/>
      <c r="B49" s="90" t="str">
        <f>IFERROR(VLOOKUP(A49,Standarder!$F$53:$G$69,2,FALSE),"-")</f>
        <v>-</v>
      </c>
      <c r="C49" s="128"/>
      <c r="D49" s="130"/>
      <c r="E49" s="130"/>
      <c r="F49" s="130"/>
      <c r="G49" s="130"/>
      <c r="H49" s="140"/>
      <c r="I49" s="140"/>
      <c r="J49" s="130"/>
      <c r="K49" s="130"/>
      <c r="L49" s="130"/>
      <c r="M49" s="140"/>
      <c r="N49" s="80"/>
      <c r="O49" s="130"/>
    </row>
    <row r="50" spans="1:15" x14ac:dyDescent="0.25">
      <c r="A50" s="130"/>
      <c r="B50" s="90" t="str">
        <f>IFERROR(VLOOKUP(A50,Standarder!$F$53:$G$69,2,FALSE),"-")</f>
        <v>-</v>
      </c>
      <c r="C50" s="130"/>
      <c r="D50" s="130"/>
      <c r="E50" s="130"/>
      <c r="F50" s="130"/>
      <c r="G50" s="130"/>
      <c r="H50" s="140"/>
      <c r="I50" s="140"/>
      <c r="J50" s="130"/>
      <c r="K50" s="130"/>
      <c r="L50" s="130"/>
      <c r="M50" s="140"/>
      <c r="N50" s="80"/>
      <c r="O50" s="130"/>
    </row>
    <row r="51" spans="1:15" x14ac:dyDescent="0.25">
      <c r="A51" s="130"/>
      <c r="B51" s="90" t="str">
        <f>IFERROR(VLOOKUP(A51,Standarder!$F$53:$G$69,2,FALSE),"-")</f>
        <v>-</v>
      </c>
      <c r="C51" s="164"/>
      <c r="D51" s="164"/>
      <c r="E51" s="164"/>
      <c r="F51" s="164"/>
      <c r="G51" s="164"/>
      <c r="H51" s="165"/>
      <c r="I51" s="165"/>
      <c r="J51" s="164"/>
      <c r="K51" s="130"/>
      <c r="L51" s="130"/>
      <c r="M51" s="166"/>
      <c r="N51" s="141"/>
      <c r="O51" s="164"/>
    </row>
    <row r="52" spans="1:15" x14ac:dyDescent="0.25">
      <c r="A52" s="130"/>
      <c r="B52" s="90" t="str">
        <f>IFERROR(VLOOKUP(A52,Standarder!$F$53:$G$69,2,FALSE),"-")</f>
        <v>-</v>
      </c>
      <c r="C52" s="164"/>
      <c r="D52" s="164"/>
      <c r="E52" s="164"/>
      <c r="F52" s="164"/>
      <c r="G52" s="164"/>
      <c r="H52" s="165"/>
      <c r="I52" s="165"/>
      <c r="J52" s="164"/>
      <c r="K52" s="130"/>
      <c r="L52" s="130"/>
      <c r="M52" s="166"/>
      <c r="N52" s="141"/>
      <c r="O52" s="164"/>
    </row>
    <row r="53" spans="1:15" x14ac:dyDescent="0.25">
      <c r="A53" s="198"/>
      <c r="B53" s="198"/>
      <c r="C53" s="199" t="s">
        <v>256</v>
      </c>
      <c r="D53" s="198"/>
      <c r="E53" s="198"/>
      <c r="F53" s="198"/>
      <c r="G53" s="198"/>
      <c r="H53" s="200"/>
      <c r="I53" s="200"/>
      <c r="J53" s="198"/>
      <c r="K53" s="198"/>
      <c r="L53" s="198"/>
      <c r="M53" s="198"/>
      <c r="N53" s="198"/>
      <c r="O53" s="198"/>
    </row>
    <row r="54" spans="1:15" x14ac:dyDescent="0.25">
      <c r="A54" s="130"/>
      <c r="B54" s="90" t="str">
        <f>IFERROR(VLOOKUP(A54,Standarder!$F$53:$G$69,2,FALSE),"-")</f>
        <v>-</v>
      </c>
      <c r="C54" s="130"/>
      <c r="D54" s="130"/>
      <c r="E54" s="130"/>
      <c r="F54" s="130"/>
      <c r="G54" s="130"/>
      <c r="H54" s="140"/>
      <c r="I54" s="140"/>
      <c r="J54" s="130"/>
      <c r="K54" s="130"/>
      <c r="L54" s="130"/>
      <c r="M54" s="140"/>
      <c r="N54" s="80"/>
      <c r="O54" s="130"/>
    </row>
    <row r="55" spans="1:15" x14ac:dyDescent="0.25">
      <c r="A55" s="130"/>
      <c r="B55" s="90" t="str">
        <f>IFERROR(VLOOKUP(A55,Standarder!$F$53:$G$69,2,FALSE),"-")</f>
        <v>-</v>
      </c>
      <c r="C55" s="130"/>
      <c r="D55" s="130"/>
      <c r="E55" s="130"/>
      <c r="F55" s="130"/>
      <c r="G55" s="130"/>
      <c r="H55" s="140"/>
      <c r="I55" s="140"/>
      <c r="J55" s="130"/>
      <c r="K55" s="130"/>
      <c r="L55" s="130"/>
      <c r="M55" s="140"/>
      <c r="N55" s="80"/>
      <c r="O55" s="130"/>
    </row>
    <row r="56" spans="1:15" x14ac:dyDescent="0.25">
      <c r="A56" s="130"/>
      <c r="B56" s="90" t="str">
        <f>IFERROR(VLOOKUP(A56,Standarder!$F$53:$G$69,2,FALSE),"-")</f>
        <v>-</v>
      </c>
      <c r="C56" s="157"/>
      <c r="D56" s="130"/>
      <c r="E56" s="130"/>
      <c r="F56" s="130"/>
      <c r="G56" s="130"/>
      <c r="H56" s="140"/>
      <c r="I56" s="140"/>
      <c r="J56" s="130"/>
      <c r="K56" s="130"/>
      <c r="L56" s="130"/>
      <c r="M56" s="140"/>
      <c r="N56" s="80"/>
      <c r="O56" s="130"/>
    </row>
    <row r="57" spans="1:15" x14ac:dyDescent="0.25">
      <c r="A57" s="130"/>
      <c r="B57" s="90" t="str">
        <f>IFERROR(VLOOKUP(A57,Standarder!$F$53:$G$69,2,FALSE),"-")</f>
        <v>-</v>
      </c>
      <c r="C57" s="157"/>
      <c r="D57" s="130"/>
      <c r="E57" s="130"/>
      <c r="F57" s="130"/>
      <c r="G57" s="130"/>
      <c r="H57" s="140"/>
      <c r="I57" s="140"/>
      <c r="J57" s="130"/>
      <c r="K57" s="130"/>
      <c r="L57" s="130"/>
      <c r="M57" s="140"/>
      <c r="N57" s="80"/>
      <c r="O57" s="130"/>
    </row>
    <row r="58" spans="1:15" x14ac:dyDescent="0.25">
      <c r="A58" s="130"/>
      <c r="B58" s="90" t="str">
        <f>IFERROR(VLOOKUP(A58,Standarder!$F$53:$G$69,2,FALSE),"-")</f>
        <v>-</v>
      </c>
      <c r="C58" s="157"/>
      <c r="D58" s="130"/>
      <c r="E58" s="130"/>
      <c r="F58" s="130"/>
      <c r="G58" s="130"/>
      <c r="H58" s="140"/>
      <c r="I58" s="140"/>
      <c r="J58" s="130"/>
      <c r="K58" s="130"/>
      <c r="L58" s="130"/>
      <c r="M58" s="140"/>
      <c r="N58" s="80"/>
      <c r="O58" s="130"/>
    </row>
    <row r="59" spans="1:15" x14ac:dyDescent="0.25">
      <c r="A59" s="130"/>
      <c r="B59" s="90" t="str">
        <f>IFERROR(VLOOKUP(A59,Standarder!$F$53:$G$69,2,FALSE),"-")</f>
        <v>-</v>
      </c>
      <c r="C59" s="157"/>
      <c r="D59" s="130"/>
      <c r="E59" s="130"/>
      <c r="F59" s="130"/>
      <c r="G59" s="130"/>
      <c r="H59" s="140"/>
      <c r="I59" s="140"/>
      <c r="J59" s="130"/>
      <c r="K59" s="130"/>
      <c r="L59" s="130"/>
      <c r="M59" s="140"/>
      <c r="N59" s="80"/>
      <c r="O59" s="130"/>
    </row>
    <row r="60" spans="1:15" x14ac:dyDescent="0.25">
      <c r="A60" s="198"/>
      <c r="B60" s="198"/>
      <c r="C60" s="199" t="s">
        <v>257</v>
      </c>
      <c r="D60" s="198"/>
      <c r="E60" s="198"/>
      <c r="F60" s="198"/>
      <c r="G60" s="198"/>
      <c r="H60" s="200"/>
      <c r="I60" s="200"/>
      <c r="J60" s="198"/>
      <c r="K60" s="198"/>
      <c r="L60" s="198"/>
      <c r="M60" s="198"/>
      <c r="N60" s="198"/>
      <c r="O60" s="198"/>
    </row>
    <row r="61" spans="1:15" x14ac:dyDescent="0.25">
      <c r="A61" s="130"/>
      <c r="B61" s="90" t="str">
        <f>IFERROR(VLOOKUP(A61,Standarder!$F$53:$G$69,2,FALSE),"-")</f>
        <v>-</v>
      </c>
      <c r="C61" s="130"/>
      <c r="D61" s="128"/>
      <c r="E61" s="128"/>
      <c r="F61" s="128"/>
      <c r="G61" s="128"/>
      <c r="H61" s="139"/>
      <c r="I61" s="139"/>
      <c r="J61" s="128"/>
      <c r="K61" s="128"/>
      <c r="L61" s="130"/>
      <c r="M61" s="139"/>
      <c r="N61" s="141"/>
      <c r="O61" s="128"/>
    </row>
    <row r="62" spans="1:15" x14ac:dyDescent="0.25">
      <c r="A62" s="130"/>
      <c r="B62" s="90" t="str">
        <f>IFERROR(VLOOKUP(A62,Standarder!$F$53:$G$69,2,FALSE),"-")</f>
        <v>-</v>
      </c>
      <c r="C62" s="130"/>
      <c r="D62" s="130"/>
      <c r="E62" s="130"/>
      <c r="F62" s="130"/>
      <c r="G62" s="130"/>
      <c r="H62" s="140"/>
      <c r="I62" s="140"/>
      <c r="J62" s="130"/>
      <c r="K62" s="130"/>
      <c r="L62" s="130"/>
      <c r="M62" s="140"/>
      <c r="N62" s="80"/>
      <c r="O62" s="130"/>
    </row>
    <row r="63" spans="1:15" x14ac:dyDescent="0.25">
      <c r="A63" s="130"/>
      <c r="B63" s="90" t="str">
        <f>IFERROR(VLOOKUP(A63,Standarder!$F$53:$G$69,2,FALSE),"-")</f>
        <v>-</v>
      </c>
      <c r="C63" s="130"/>
      <c r="D63" s="130"/>
      <c r="E63" s="130"/>
      <c r="F63" s="130"/>
      <c r="G63" s="130"/>
      <c r="H63" s="140"/>
      <c r="I63" s="140"/>
      <c r="J63" s="130"/>
      <c r="K63" s="130"/>
      <c r="L63" s="130"/>
      <c r="M63" s="140"/>
      <c r="N63" s="80"/>
      <c r="O63" s="130"/>
    </row>
    <row r="64" spans="1:15" x14ac:dyDescent="0.25">
      <c r="A64" s="130"/>
      <c r="B64" s="90" t="str">
        <f>IFERROR(VLOOKUP(A64,Standarder!$F$53:$G$69,2,FALSE),"-")</f>
        <v>-</v>
      </c>
      <c r="C64" s="157"/>
      <c r="D64" s="130"/>
      <c r="E64" s="130"/>
      <c r="F64" s="130"/>
      <c r="G64" s="130"/>
      <c r="H64" s="139"/>
      <c r="I64" s="169"/>
      <c r="J64" s="170"/>
      <c r="K64" s="170"/>
      <c r="L64" s="130"/>
      <c r="M64" s="140"/>
      <c r="N64" s="141"/>
      <c r="O64" s="170"/>
    </row>
    <row r="65" spans="1:15" x14ac:dyDescent="0.25">
      <c r="A65" s="130"/>
      <c r="B65" s="90" t="str">
        <f>IFERROR(VLOOKUP(A65,Standarder!$F$53:$G$69,2,FALSE),"-")</f>
        <v>-</v>
      </c>
      <c r="C65" s="157"/>
      <c r="D65" s="130"/>
      <c r="E65" s="130"/>
      <c r="F65" s="130"/>
      <c r="G65" s="130"/>
      <c r="H65" s="140"/>
      <c r="I65" s="140"/>
      <c r="J65" s="130"/>
      <c r="K65" s="130"/>
      <c r="L65" s="130"/>
      <c r="M65" s="140"/>
      <c r="N65" s="80"/>
      <c r="O65" s="130"/>
    </row>
    <row r="66" spans="1:15" x14ac:dyDescent="0.25">
      <c r="A66" s="130"/>
      <c r="B66" s="90" t="str">
        <f>IFERROR(VLOOKUP(A66,Standarder!$F$53:$G$69,2,FALSE),"-")</f>
        <v>-</v>
      </c>
      <c r="C66" s="128"/>
      <c r="D66" s="130"/>
      <c r="E66" s="130"/>
      <c r="F66" s="130"/>
      <c r="G66" s="130"/>
      <c r="H66" s="140"/>
      <c r="I66" s="140"/>
      <c r="J66" s="130"/>
      <c r="K66" s="130"/>
      <c r="L66" s="130"/>
      <c r="M66" s="140"/>
      <c r="N66" s="80"/>
      <c r="O66" s="130"/>
    </row>
    <row r="67" spans="1:15" x14ac:dyDescent="0.25">
      <c r="A67" s="130"/>
      <c r="B67" s="90" t="str">
        <f>IFERROR(VLOOKUP(A67,Standarder!$F$53:$G$69,2,FALSE),"-")</f>
        <v>-</v>
      </c>
      <c r="C67" s="128"/>
      <c r="D67" s="128"/>
      <c r="E67" s="128"/>
      <c r="F67" s="128"/>
      <c r="G67" s="128"/>
      <c r="H67" s="139"/>
      <c r="I67" s="139"/>
      <c r="J67" s="128"/>
      <c r="K67" s="128"/>
      <c r="L67" s="130"/>
      <c r="M67" s="139"/>
      <c r="N67" s="141"/>
      <c r="O67" s="128"/>
    </row>
    <row r="68" spans="1:15" x14ac:dyDescent="0.25">
      <c r="A68" s="198"/>
      <c r="B68" s="198"/>
      <c r="C68" s="199" t="s">
        <v>258</v>
      </c>
      <c r="D68" s="198"/>
      <c r="E68" s="198"/>
      <c r="F68" s="198"/>
      <c r="G68" s="198"/>
      <c r="H68" s="200"/>
      <c r="I68" s="200"/>
      <c r="J68" s="198"/>
      <c r="K68" s="198"/>
      <c r="L68" s="198"/>
      <c r="M68" s="198"/>
      <c r="N68" s="198"/>
      <c r="O68" s="198"/>
    </row>
    <row r="69" spans="1:15" x14ac:dyDescent="0.25">
      <c r="A69" s="130"/>
      <c r="B69" s="90" t="str">
        <f>IFERROR(VLOOKUP(A69,Standarder!$F$53:$G$69,2,FALSE),"-")</f>
        <v>-</v>
      </c>
      <c r="C69" s="128"/>
      <c r="D69" s="128"/>
      <c r="E69" s="128"/>
      <c r="F69" s="128"/>
      <c r="G69" s="128"/>
      <c r="H69" s="139"/>
      <c r="I69" s="139"/>
      <c r="J69" s="128"/>
      <c r="K69" s="128"/>
      <c r="L69" s="130"/>
      <c r="M69" s="139"/>
      <c r="N69" s="141"/>
      <c r="O69" s="128"/>
    </row>
    <row r="70" spans="1:15" x14ac:dyDescent="0.25">
      <c r="A70" s="130"/>
      <c r="B70" s="90" t="str">
        <f>IFERROR(VLOOKUP(A70,Standarder!$F$53:$G$69,2,FALSE),"-")</f>
        <v>-</v>
      </c>
      <c r="C70" s="157"/>
      <c r="D70" s="130"/>
      <c r="E70" s="130"/>
      <c r="F70" s="130"/>
      <c r="G70" s="130"/>
      <c r="H70" s="140"/>
      <c r="I70" s="140"/>
      <c r="J70" s="130"/>
      <c r="K70" s="130"/>
      <c r="L70" s="130"/>
      <c r="M70" s="140"/>
      <c r="N70" s="80"/>
      <c r="O70" s="130"/>
    </row>
    <row r="71" spans="1:15" x14ac:dyDescent="0.25">
      <c r="A71" s="130"/>
      <c r="B71" s="90" t="str">
        <f>IFERROR(VLOOKUP(A71,Standarder!$F$53:$G$69,2,FALSE),"-")</f>
        <v>-</v>
      </c>
      <c r="C71" s="157"/>
      <c r="D71" s="130"/>
      <c r="E71" s="130"/>
      <c r="F71" s="130"/>
      <c r="G71" s="130"/>
      <c r="H71" s="140"/>
      <c r="I71" s="140"/>
      <c r="J71" s="130"/>
      <c r="K71" s="130"/>
      <c r="L71" s="130"/>
      <c r="M71" s="140"/>
      <c r="N71" s="80"/>
      <c r="O71" s="130"/>
    </row>
    <row r="72" spans="1:15" x14ac:dyDescent="0.25">
      <c r="A72" s="130"/>
      <c r="B72" s="90" t="str">
        <f>IFERROR(VLOOKUP(A72,Standarder!$F$53:$G$69,2,FALSE),"-")</f>
        <v>-</v>
      </c>
      <c r="C72" s="130"/>
      <c r="D72" s="128"/>
      <c r="E72" s="171"/>
      <c r="F72" s="171"/>
      <c r="G72" s="171"/>
      <c r="H72" s="171"/>
      <c r="I72" s="171"/>
      <c r="J72" s="130"/>
      <c r="K72" s="171"/>
      <c r="L72" s="130"/>
      <c r="M72" s="171"/>
      <c r="N72" s="171"/>
      <c r="O72" s="130"/>
    </row>
    <row r="73" spans="1:15" x14ac:dyDescent="0.25">
      <c r="A73" s="198"/>
      <c r="B73" s="198"/>
      <c r="C73" s="199" t="s">
        <v>259</v>
      </c>
      <c r="D73" s="198"/>
      <c r="E73" s="198"/>
      <c r="F73" s="198"/>
      <c r="G73" s="198"/>
      <c r="H73" s="200"/>
      <c r="I73" s="200"/>
      <c r="J73" s="198"/>
      <c r="K73" s="198"/>
      <c r="L73" s="198"/>
      <c r="M73" s="198"/>
      <c r="N73" s="198"/>
      <c r="O73" s="198"/>
    </row>
    <row r="74" spans="1:15" x14ac:dyDescent="0.25">
      <c r="A74" s="130"/>
      <c r="B74" s="90" t="str">
        <f>IFERROR(VLOOKUP(A80,Standarder!$F$53:$G$69,2,FALSE),"-")</f>
        <v>-</v>
      </c>
      <c r="C74" s="130"/>
      <c r="D74" s="128"/>
      <c r="E74" s="128"/>
      <c r="F74" s="128"/>
      <c r="G74" s="128"/>
      <c r="H74" s="139"/>
      <c r="I74" s="139"/>
      <c r="J74" s="128"/>
      <c r="K74" s="128"/>
      <c r="L74" s="130"/>
      <c r="M74" s="139"/>
      <c r="N74" s="141"/>
      <c r="O74" s="128"/>
    </row>
    <row r="75" spans="1:15" x14ac:dyDescent="0.25">
      <c r="A75" s="130"/>
      <c r="B75" s="90" t="str">
        <f>IFERROR(VLOOKUP(A75,Standarder!$F$53:$G$69,2,FALSE),"-")</f>
        <v>-</v>
      </c>
      <c r="C75" s="130"/>
      <c r="D75" s="130"/>
      <c r="E75" s="130"/>
      <c r="F75" s="130"/>
      <c r="G75" s="130"/>
      <c r="H75" s="140"/>
      <c r="I75" s="140"/>
      <c r="J75" s="130"/>
      <c r="K75" s="130"/>
      <c r="L75" s="130"/>
      <c r="M75" s="140"/>
      <c r="N75" s="80"/>
      <c r="O75" s="130"/>
    </row>
    <row r="76" spans="1:15" x14ac:dyDescent="0.25">
      <c r="A76" s="130"/>
      <c r="B76" s="90" t="str">
        <f>IFERROR(VLOOKUP(A76,Standarder!$F$53:$G$69,2,FALSE),"-")</f>
        <v>-</v>
      </c>
      <c r="C76" s="130"/>
      <c r="D76" s="130"/>
      <c r="E76" s="130"/>
      <c r="F76" s="130"/>
      <c r="G76" s="130"/>
      <c r="H76" s="140"/>
      <c r="I76" s="140"/>
      <c r="J76" s="130"/>
      <c r="K76" s="130"/>
      <c r="L76" s="130"/>
      <c r="M76" s="140"/>
      <c r="N76" s="80"/>
      <c r="O76" s="130"/>
    </row>
    <row r="77" spans="1:15" x14ac:dyDescent="0.25">
      <c r="A77" s="130"/>
      <c r="B77" s="90" t="str">
        <f>IFERROR(VLOOKUP(A77,Standarder!$F$53:$G$69,2,FALSE),"-")</f>
        <v>-</v>
      </c>
      <c r="C77" s="157"/>
      <c r="D77" s="130"/>
      <c r="E77" s="130"/>
      <c r="F77" s="130"/>
      <c r="G77" s="130"/>
      <c r="H77" s="139"/>
      <c r="I77" s="169"/>
      <c r="J77" s="170"/>
      <c r="K77" s="170"/>
      <c r="L77" s="130"/>
      <c r="M77" s="140"/>
      <c r="N77" s="141"/>
      <c r="O77" s="170"/>
    </row>
    <row r="78" spans="1:15" x14ac:dyDescent="0.25">
      <c r="A78" s="130"/>
      <c r="B78" s="90" t="str">
        <f>IFERROR(VLOOKUP(A78,Standarder!$F$53:$G$69,2,FALSE),"-")</f>
        <v>-</v>
      </c>
      <c r="C78" s="157"/>
      <c r="D78" s="130"/>
      <c r="E78" s="130"/>
      <c r="F78" s="130"/>
      <c r="G78" s="130"/>
      <c r="H78" s="140"/>
      <c r="I78" s="140"/>
      <c r="J78" s="130"/>
      <c r="K78" s="130"/>
      <c r="L78" s="130"/>
      <c r="M78" s="140"/>
      <c r="N78" s="80"/>
      <c r="O78" s="130"/>
    </row>
    <row r="79" spans="1:15" x14ac:dyDescent="0.25">
      <c r="A79" s="130"/>
      <c r="B79" s="90" t="str">
        <f>IFERROR(VLOOKUP(A79,Standarder!$F$53:$G$69,2,FALSE),"-")</f>
        <v>-</v>
      </c>
      <c r="C79" s="128"/>
      <c r="D79" s="130"/>
      <c r="E79" s="130"/>
      <c r="F79" s="130"/>
      <c r="G79" s="130"/>
      <c r="H79" s="140"/>
      <c r="I79" s="140"/>
      <c r="J79" s="130"/>
      <c r="K79" s="130"/>
      <c r="L79" s="130"/>
      <c r="M79" s="140"/>
      <c r="N79" s="80"/>
      <c r="O79" s="130"/>
    </row>
    <row r="80" spans="1:15" x14ac:dyDescent="0.25">
      <c r="A80" s="130"/>
      <c r="B80" s="90" t="str">
        <f>IFERROR(VLOOKUP(#REF!,Standarder!$F$53:$G$69,2,FALSE),"-")</f>
        <v>-</v>
      </c>
      <c r="C80" s="128"/>
      <c r="D80" s="128"/>
      <c r="E80" s="128"/>
      <c r="F80" s="128"/>
      <c r="G80" s="128"/>
      <c r="H80" s="139"/>
      <c r="I80" s="139"/>
      <c r="J80" s="128"/>
      <c r="K80" s="128"/>
      <c r="L80" s="130"/>
      <c r="M80" s="139"/>
      <c r="N80" s="141"/>
      <c r="O80" s="128"/>
    </row>
    <row r="81" spans="1:15" x14ac:dyDescent="0.25">
      <c r="A81" s="198"/>
      <c r="B81" s="198"/>
      <c r="C81" s="199" t="s">
        <v>260</v>
      </c>
      <c r="D81" s="198"/>
      <c r="E81" s="198"/>
      <c r="F81" s="198"/>
      <c r="G81" s="198"/>
      <c r="H81" s="200"/>
      <c r="I81" s="200"/>
      <c r="J81" s="198"/>
      <c r="K81" s="198"/>
      <c r="L81" s="198"/>
      <c r="M81" s="198"/>
      <c r="N81" s="198"/>
      <c r="O81" s="198"/>
    </row>
    <row r="82" spans="1:15" x14ac:dyDescent="0.25">
      <c r="A82" s="130"/>
      <c r="B82" s="90" t="str">
        <f>IFERROR(VLOOKUP(A82,Standarder!$F$53:$G$69,2,FALSE),"-")</f>
        <v>-</v>
      </c>
      <c r="C82" s="130"/>
      <c r="D82" s="128"/>
      <c r="E82" s="128"/>
      <c r="F82" s="128"/>
      <c r="G82" s="128"/>
      <c r="H82" s="139"/>
      <c r="I82" s="139"/>
      <c r="J82" s="128"/>
      <c r="K82" s="128"/>
      <c r="L82" s="130"/>
      <c r="M82" s="139"/>
      <c r="N82" s="141"/>
      <c r="O82" s="128"/>
    </row>
    <row r="83" spans="1:15" x14ac:dyDescent="0.25">
      <c r="A83" s="130"/>
      <c r="B83" s="90" t="str">
        <f>IFERROR(VLOOKUP(A83,Standarder!$F$53:$G$69,2,FALSE),"-")</f>
        <v>-</v>
      </c>
      <c r="C83" s="130"/>
      <c r="D83" s="130"/>
      <c r="E83" s="130"/>
      <c r="F83" s="130"/>
      <c r="G83" s="130"/>
      <c r="H83" s="140"/>
      <c r="I83" s="140"/>
      <c r="J83" s="130"/>
      <c r="K83" s="130"/>
      <c r="L83" s="130"/>
      <c r="M83" s="140"/>
      <c r="N83" s="80"/>
      <c r="O83" s="130"/>
    </row>
    <row r="84" spans="1:15" x14ac:dyDescent="0.25">
      <c r="A84" s="130"/>
      <c r="B84" s="90" t="str">
        <f>IFERROR(VLOOKUP(A84,Standarder!$F$53:$G$69,2,FALSE),"-")</f>
        <v>-</v>
      </c>
      <c r="C84" s="130"/>
      <c r="D84" s="130"/>
      <c r="E84" s="130"/>
      <c r="F84" s="130"/>
      <c r="G84" s="130"/>
      <c r="H84" s="140"/>
      <c r="I84" s="140"/>
      <c r="J84" s="130"/>
      <c r="K84" s="130"/>
      <c r="L84" s="130"/>
      <c r="M84" s="140"/>
      <c r="N84" s="80"/>
      <c r="O84" s="130"/>
    </row>
    <row r="85" spans="1:15" x14ac:dyDescent="0.25">
      <c r="A85" s="130"/>
      <c r="B85" s="90" t="str">
        <f>IFERROR(VLOOKUP(A85,Standarder!$F$53:$G$69,2,FALSE),"-")</f>
        <v>-</v>
      </c>
      <c r="C85" s="157"/>
      <c r="D85" s="130"/>
      <c r="E85" s="130"/>
      <c r="F85" s="130"/>
      <c r="G85" s="130"/>
      <c r="H85" s="139"/>
      <c r="I85" s="169"/>
      <c r="J85" s="170"/>
      <c r="K85" s="170"/>
      <c r="L85" s="130"/>
      <c r="M85" s="140"/>
      <c r="N85" s="141"/>
      <c r="O85" s="170"/>
    </row>
    <row r="86" spans="1:15" x14ac:dyDescent="0.25">
      <c r="A86" s="130"/>
      <c r="B86" s="90" t="str">
        <f>IFERROR(VLOOKUP(A86,Standarder!$F$53:$G$69,2,FALSE),"-")</f>
        <v>-</v>
      </c>
      <c r="C86" s="157"/>
      <c r="D86" s="130"/>
      <c r="E86" s="130"/>
      <c r="F86" s="130"/>
      <c r="G86" s="130"/>
      <c r="H86" s="140"/>
      <c r="I86" s="140"/>
      <c r="J86" s="130"/>
      <c r="K86" s="130"/>
      <c r="L86" s="130"/>
      <c r="M86" s="140"/>
      <c r="N86" s="80"/>
      <c r="O86" s="130"/>
    </row>
    <row r="87" spans="1:15" x14ac:dyDescent="0.25">
      <c r="A87" s="130"/>
      <c r="B87" s="90" t="str">
        <f>IFERROR(VLOOKUP(A87,Standarder!$F$53:$G$69,2,FALSE),"-")</f>
        <v>-</v>
      </c>
      <c r="C87" s="128"/>
      <c r="D87" s="130"/>
      <c r="E87" s="130"/>
      <c r="F87" s="130"/>
      <c r="G87" s="130"/>
      <c r="H87" s="140"/>
      <c r="I87" s="140"/>
      <c r="J87" s="130"/>
      <c r="K87" s="130"/>
      <c r="L87" s="130"/>
      <c r="M87" s="140"/>
      <c r="N87" s="80"/>
      <c r="O87" s="130"/>
    </row>
    <row r="88" spans="1:15" x14ac:dyDescent="0.25">
      <c r="A88" s="130"/>
      <c r="B88" s="90" t="str">
        <f>IFERROR(VLOOKUP(A88,Standarder!$F$53:$G$69,2,FALSE),"-")</f>
        <v>-</v>
      </c>
      <c r="C88" s="128"/>
      <c r="D88" s="128"/>
      <c r="E88" s="128"/>
      <c r="F88" s="128"/>
      <c r="G88" s="128"/>
      <c r="H88" s="139"/>
      <c r="I88" s="139"/>
      <c r="J88" s="128"/>
      <c r="K88" s="128"/>
      <c r="L88" s="130"/>
      <c r="M88" s="139"/>
      <c r="N88" s="141"/>
      <c r="O88" s="128"/>
    </row>
    <row r="89" spans="1:15" x14ac:dyDescent="0.25">
      <c r="A89" s="198"/>
      <c r="B89" s="198"/>
      <c r="C89" s="199" t="s">
        <v>261</v>
      </c>
      <c r="D89" s="198"/>
      <c r="E89" s="198"/>
      <c r="F89" s="198"/>
      <c r="G89" s="198"/>
      <c r="H89" s="200"/>
      <c r="I89" s="200"/>
      <c r="J89" s="198"/>
      <c r="K89" s="198"/>
      <c r="L89" s="198"/>
      <c r="M89" s="198"/>
      <c r="N89" s="198"/>
      <c r="O89" s="198"/>
    </row>
    <row r="90" spans="1:15" x14ac:dyDescent="0.25">
      <c r="A90" s="130"/>
      <c r="B90" s="90" t="str">
        <f>IFERROR(VLOOKUP(A90,Standarder!$F$53:$G$69,2,FALSE),"-")</f>
        <v>-</v>
      </c>
      <c r="C90" s="130"/>
      <c r="D90" s="128"/>
      <c r="E90" s="128"/>
      <c r="F90" s="128"/>
      <c r="G90" s="128"/>
      <c r="H90" s="139"/>
      <c r="I90" s="139"/>
      <c r="J90" s="128"/>
      <c r="K90" s="128"/>
      <c r="L90" s="130"/>
      <c r="M90" s="139"/>
      <c r="N90" s="141"/>
      <c r="O90" s="128"/>
    </row>
    <row r="91" spans="1:15" x14ac:dyDescent="0.25">
      <c r="A91" s="130"/>
      <c r="B91" s="90" t="str">
        <f>IFERROR(VLOOKUP(A91,Standarder!$F$53:$G$69,2,FALSE),"-")</f>
        <v>-</v>
      </c>
      <c r="C91" s="130"/>
      <c r="D91" s="130"/>
      <c r="E91" s="130"/>
      <c r="F91" s="130"/>
      <c r="G91" s="130"/>
      <c r="H91" s="140"/>
      <c r="I91" s="140"/>
      <c r="J91" s="130"/>
      <c r="K91" s="130"/>
      <c r="L91" s="130"/>
      <c r="M91" s="140"/>
      <c r="N91" s="80"/>
      <c r="O91" s="130"/>
    </row>
    <row r="92" spans="1:15" x14ac:dyDescent="0.25">
      <c r="A92" s="130"/>
      <c r="B92" s="90" t="str">
        <f>IFERROR(VLOOKUP(A92,Standarder!$F$53:$G$69,2,FALSE),"-")</f>
        <v>-</v>
      </c>
      <c r="C92" s="130"/>
      <c r="D92" s="130"/>
      <c r="E92" s="130"/>
      <c r="F92" s="130"/>
      <c r="G92" s="130"/>
      <c r="H92" s="140"/>
      <c r="I92" s="140"/>
      <c r="J92" s="130"/>
      <c r="K92" s="130"/>
      <c r="L92" s="130"/>
      <c r="M92" s="140"/>
      <c r="N92" s="80"/>
      <c r="O92" s="130"/>
    </row>
    <row r="93" spans="1:15" x14ac:dyDescent="0.25">
      <c r="A93" s="130"/>
      <c r="B93" s="90" t="str">
        <f>IFERROR(VLOOKUP(A93,Standarder!$F$53:$G$69,2,FALSE),"-")</f>
        <v>-</v>
      </c>
      <c r="C93" s="157"/>
      <c r="D93" s="130"/>
      <c r="E93" s="130"/>
      <c r="F93" s="130"/>
      <c r="G93" s="130"/>
      <c r="H93" s="139"/>
      <c r="I93" s="169"/>
      <c r="J93" s="170"/>
      <c r="K93" s="170"/>
      <c r="L93" s="130"/>
      <c r="M93" s="140"/>
      <c r="N93" s="141"/>
      <c r="O93" s="170"/>
    </row>
    <row r="94" spans="1:15" x14ac:dyDescent="0.25">
      <c r="A94" s="130"/>
      <c r="B94" s="90" t="str">
        <f>IFERROR(VLOOKUP(A94,Standarder!$F$53:$G$69,2,FALSE),"-")</f>
        <v>-</v>
      </c>
      <c r="C94" s="157"/>
      <c r="D94" s="130"/>
      <c r="E94" s="130"/>
      <c r="F94" s="130"/>
      <c r="G94" s="130"/>
      <c r="H94" s="140"/>
      <c r="I94" s="140"/>
      <c r="J94" s="130"/>
      <c r="K94" s="130"/>
      <c r="L94" s="130"/>
      <c r="M94" s="140"/>
      <c r="N94" s="80"/>
      <c r="O94" s="130"/>
    </row>
    <row r="95" spans="1:15" x14ac:dyDescent="0.25">
      <c r="A95" s="130"/>
      <c r="B95" s="90" t="str">
        <f>IFERROR(VLOOKUP(A95,Standarder!$F$53:$G$69,2,FALSE),"-")</f>
        <v>-</v>
      </c>
      <c r="C95" s="128"/>
      <c r="D95" s="130"/>
      <c r="E95" s="130"/>
      <c r="F95" s="130"/>
      <c r="G95" s="130"/>
      <c r="H95" s="140"/>
      <c r="I95" s="140"/>
      <c r="J95" s="130"/>
      <c r="K95" s="130"/>
      <c r="L95" s="130"/>
      <c r="M95" s="140"/>
      <c r="N95" s="80"/>
      <c r="O95" s="130"/>
    </row>
    <row r="96" spans="1:15" x14ac:dyDescent="0.25">
      <c r="A96" s="130"/>
      <c r="B96" s="90" t="str">
        <f>IFERROR(VLOOKUP(A96,Standarder!$F$53:$G$69,2,FALSE),"-")</f>
        <v>-</v>
      </c>
      <c r="C96" s="128"/>
      <c r="D96" s="128"/>
      <c r="E96" s="128"/>
      <c r="F96" s="128"/>
      <c r="G96" s="128"/>
      <c r="H96" s="139"/>
      <c r="I96" s="139"/>
      <c r="J96" s="128"/>
      <c r="K96" s="128"/>
      <c r="L96" s="130"/>
      <c r="M96" s="139"/>
      <c r="N96" s="141"/>
      <c r="O96" s="128"/>
    </row>
    <row r="97" spans="1:15" x14ac:dyDescent="0.25">
      <c r="A97" s="198"/>
      <c r="B97" s="198"/>
      <c r="C97" s="199" t="s">
        <v>262</v>
      </c>
      <c r="D97" s="198"/>
      <c r="E97" s="198"/>
      <c r="F97" s="198"/>
      <c r="G97" s="198"/>
      <c r="H97" s="200"/>
      <c r="I97" s="200"/>
      <c r="J97" s="198"/>
      <c r="K97" s="198"/>
      <c r="L97" s="198"/>
      <c r="M97" s="198"/>
      <c r="N97" s="198"/>
      <c r="O97" s="198"/>
    </row>
    <row r="98" spans="1:15" x14ac:dyDescent="0.25">
      <c r="A98" s="130"/>
      <c r="B98" s="90" t="str">
        <f>IFERROR(VLOOKUP(A98,Standarder!$F$53:$G$69,2,FALSE),"-")</f>
        <v>-</v>
      </c>
      <c r="C98" s="130"/>
      <c r="D98" s="128"/>
      <c r="E98" s="128"/>
      <c r="F98" s="128"/>
      <c r="G98" s="128"/>
      <c r="H98" s="139"/>
      <c r="I98" s="139"/>
      <c r="J98" s="128"/>
      <c r="K98" s="128"/>
      <c r="L98" s="130"/>
      <c r="M98" s="139"/>
      <c r="N98" s="141"/>
      <c r="O98" s="128"/>
    </row>
    <row r="99" spans="1:15" x14ac:dyDescent="0.25">
      <c r="A99" s="130"/>
      <c r="B99" s="90" t="str">
        <f>IFERROR(VLOOKUP(A99,Standarder!$F$53:$G$69,2,FALSE),"-")</f>
        <v>-</v>
      </c>
      <c r="C99" s="130"/>
      <c r="D99" s="130"/>
      <c r="E99" s="130"/>
      <c r="F99" s="130"/>
      <c r="G99" s="130"/>
      <c r="H99" s="140"/>
      <c r="I99" s="140"/>
      <c r="J99" s="130"/>
      <c r="K99" s="130"/>
      <c r="L99" s="130"/>
      <c r="M99" s="140"/>
      <c r="N99" s="80"/>
      <c r="O99" s="130"/>
    </row>
    <row r="100" spans="1:15" x14ac:dyDescent="0.25">
      <c r="A100" s="130"/>
      <c r="B100" s="90" t="str">
        <f>IFERROR(VLOOKUP(A100,Standarder!$F$53:$G$69,2,FALSE),"-")</f>
        <v>-</v>
      </c>
      <c r="C100" s="130"/>
      <c r="D100" s="130"/>
      <c r="E100" s="130"/>
      <c r="F100" s="130"/>
      <c r="G100" s="130"/>
      <c r="H100" s="140"/>
      <c r="I100" s="140"/>
      <c r="J100" s="130"/>
      <c r="K100" s="130"/>
      <c r="L100" s="130"/>
      <c r="M100" s="140"/>
      <c r="N100" s="80"/>
      <c r="O100" s="130"/>
    </row>
    <row r="101" spans="1:15" x14ac:dyDescent="0.25">
      <c r="A101" s="130"/>
      <c r="B101" s="90" t="str">
        <f>IFERROR(VLOOKUP(A101,Standarder!$F$53:$G$69,2,FALSE),"-")</f>
        <v>-</v>
      </c>
      <c r="C101" s="157"/>
      <c r="D101" s="130"/>
      <c r="E101" s="130"/>
      <c r="F101" s="130"/>
      <c r="G101" s="130"/>
      <c r="H101" s="139"/>
      <c r="I101" s="169"/>
      <c r="J101" s="170"/>
      <c r="K101" s="170"/>
      <c r="L101" s="130"/>
      <c r="M101" s="140"/>
      <c r="N101" s="141"/>
      <c r="O101" s="170"/>
    </row>
    <row r="102" spans="1:15" x14ac:dyDescent="0.25">
      <c r="A102" s="130"/>
      <c r="B102" s="90" t="str">
        <f>IFERROR(VLOOKUP(A102,Standarder!$F$53:$G$69,2,FALSE),"-")</f>
        <v>-</v>
      </c>
      <c r="C102" s="157"/>
      <c r="D102" s="130"/>
      <c r="E102" s="130"/>
      <c r="F102" s="130"/>
      <c r="G102" s="130"/>
      <c r="H102" s="140"/>
      <c r="I102" s="140"/>
      <c r="J102" s="130"/>
      <c r="K102" s="130"/>
      <c r="L102" s="130"/>
      <c r="M102" s="140"/>
      <c r="N102" s="80"/>
      <c r="O102" s="130"/>
    </row>
    <row r="103" spans="1:15" x14ac:dyDescent="0.25">
      <c r="A103" s="130"/>
      <c r="B103" s="90" t="str">
        <f>IFERROR(VLOOKUP(A103,Standarder!$F$53:$G$69,2,FALSE),"-")</f>
        <v>-</v>
      </c>
      <c r="C103" s="128"/>
      <c r="D103" s="130"/>
      <c r="E103" s="130"/>
      <c r="F103" s="130"/>
      <c r="G103" s="130"/>
      <c r="H103" s="140"/>
      <c r="I103" s="140"/>
      <c r="J103" s="130"/>
      <c r="K103" s="130"/>
      <c r="L103" s="130"/>
      <c r="M103" s="140"/>
      <c r="N103" s="80"/>
      <c r="O103" s="130"/>
    </row>
    <row r="104" spans="1:15" x14ac:dyDescent="0.25">
      <c r="A104" s="130"/>
      <c r="B104" s="90" t="str">
        <f>IFERROR(VLOOKUP(A104,Standarder!$F$53:$G$69,2,FALSE),"-")</f>
        <v>-</v>
      </c>
      <c r="C104" s="128"/>
      <c r="D104" s="128"/>
      <c r="E104" s="128"/>
      <c r="F104" s="128"/>
      <c r="G104" s="128"/>
      <c r="H104" s="139"/>
      <c r="I104" s="139"/>
      <c r="J104" s="128"/>
      <c r="K104" s="128"/>
      <c r="L104" s="130"/>
      <c r="M104" s="139"/>
      <c r="N104" s="141"/>
      <c r="O104" s="128"/>
    </row>
    <row r="105" spans="1:15" x14ac:dyDescent="0.25">
      <c r="A105" s="198"/>
      <c r="B105" s="198"/>
      <c r="C105" s="199" t="s">
        <v>263</v>
      </c>
      <c r="D105" s="198"/>
      <c r="E105" s="198"/>
      <c r="F105" s="198"/>
      <c r="G105" s="198"/>
      <c r="H105" s="200"/>
      <c r="I105" s="200"/>
      <c r="J105" s="198"/>
      <c r="K105" s="198"/>
      <c r="L105" s="198"/>
      <c r="M105" s="198"/>
      <c r="N105" s="198"/>
      <c r="O105" s="198"/>
    </row>
    <row r="106" spans="1:15" x14ac:dyDescent="0.25">
      <c r="A106" s="130"/>
      <c r="B106" s="90" t="str">
        <f>IFERROR(VLOOKUP(A106,Standarder!$F$53:$G$69,2,FALSE),"-")</f>
        <v>-</v>
      </c>
      <c r="C106" s="130"/>
      <c r="D106" s="128"/>
      <c r="E106" s="128"/>
      <c r="F106" s="128"/>
      <c r="G106" s="128"/>
      <c r="H106" s="139"/>
      <c r="I106" s="139"/>
      <c r="J106" s="128"/>
      <c r="K106" s="128"/>
      <c r="L106" s="130"/>
      <c r="M106" s="139"/>
      <c r="N106" s="141"/>
      <c r="O106" s="128"/>
    </row>
    <row r="107" spans="1:15" x14ac:dyDescent="0.25">
      <c r="A107" s="130"/>
      <c r="B107" s="90" t="str">
        <f>IFERROR(VLOOKUP(A107,Standarder!$F$53:$G$69,2,FALSE),"-")</f>
        <v>-</v>
      </c>
      <c r="C107" s="130"/>
      <c r="D107" s="130"/>
      <c r="E107" s="130"/>
      <c r="F107" s="130"/>
      <c r="G107" s="130"/>
      <c r="H107" s="140"/>
      <c r="I107" s="140"/>
      <c r="J107" s="130"/>
      <c r="K107" s="130"/>
      <c r="L107" s="130"/>
      <c r="M107" s="140"/>
      <c r="N107" s="80"/>
      <c r="O107" s="130"/>
    </row>
    <row r="108" spans="1:15" x14ac:dyDescent="0.25">
      <c r="A108" s="130"/>
      <c r="B108" s="90" t="str">
        <f>IFERROR(VLOOKUP(A108,Standarder!$F$53:$G$69,2,FALSE),"-")</f>
        <v>-</v>
      </c>
      <c r="C108" s="130"/>
      <c r="D108" s="130"/>
      <c r="E108" s="130"/>
      <c r="F108" s="130"/>
      <c r="G108" s="130"/>
      <c r="H108" s="140"/>
      <c r="I108" s="140"/>
      <c r="J108" s="130"/>
      <c r="K108" s="130"/>
      <c r="L108" s="130"/>
      <c r="M108" s="140"/>
      <c r="N108" s="80"/>
      <c r="O108" s="130"/>
    </row>
    <row r="109" spans="1:15" x14ac:dyDescent="0.25">
      <c r="A109" s="130"/>
      <c r="B109" s="90" t="str">
        <f>IFERROR(VLOOKUP(A109,Standarder!$F$53:$G$69,2,FALSE),"-")</f>
        <v>-</v>
      </c>
      <c r="C109" s="157"/>
      <c r="D109" s="130"/>
      <c r="E109" s="130"/>
      <c r="F109" s="130"/>
      <c r="G109" s="130"/>
      <c r="H109" s="139"/>
      <c r="I109" s="169"/>
      <c r="J109" s="170"/>
      <c r="K109" s="170"/>
      <c r="L109" s="130"/>
      <c r="M109" s="140"/>
      <c r="N109" s="141"/>
      <c r="O109" s="170"/>
    </row>
    <row r="110" spans="1:15" x14ac:dyDescent="0.25">
      <c r="A110" s="130"/>
      <c r="B110" s="90" t="str">
        <f>IFERROR(VLOOKUP(A110,Standarder!$F$53:$G$69,2,FALSE),"-")</f>
        <v>-</v>
      </c>
      <c r="C110" s="157"/>
      <c r="D110" s="130"/>
      <c r="E110" s="130"/>
      <c r="F110" s="130"/>
      <c r="G110" s="130"/>
      <c r="H110" s="140"/>
      <c r="I110" s="140"/>
      <c r="J110" s="130"/>
      <c r="K110" s="130"/>
      <c r="L110" s="130"/>
      <c r="M110" s="140"/>
      <c r="N110" s="80"/>
      <c r="O110" s="130"/>
    </row>
    <row r="111" spans="1:15" x14ac:dyDescent="0.25">
      <c r="A111" s="130"/>
      <c r="B111" s="90" t="str">
        <f>IFERROR(VLOOKUP(A111,Standarder!$F$53:$G$69,2,FALSE),"-")</f>
        <v>-</v>
      </c>
      <c r="C111" s="128"/>
      <c r="D111" s="130"/>
      <c r="E111" s="130"/>
      <c r="F111" s="130"/>
      <c r="G111" s="130"/>
      <c r="H111" s="140"/>
      <c r="I111" s="140"/>
      <c r="J111" s="130"/>
      <c r="K111" s="130"/>
      <c r="L111" s="130"/>
      <c r="M111" s="140"/>
      <c r="N111" s="80"/>
      <c r="O111" s="130"/>
    </row>
    <row r="112" spans="1:15" x14ac:dyDescent="0.25">
      <c r="A112" s="130"/>
      <c r="B112" s="90" t="str">
        <f>IFERROR(VLOOKUP(A112,Standarder!$F$53:$G$69,2,FALSE),"-")</f>
        <v>-</v>
      </c>
      <c r="C112" s="128"/>
      <c r="D112" s="128"/>
      <c r="E112" s="128"/>
      <c r="F112" s="128"/>
      <c r="G112" s="128"/>
      <c r="H112" s="139"/>
      <c r="I112" s="139"/>
      <c r="J112" s="128"/>
      <c r="K112" s="128"/>
      <c r="L112" s="130"/>
      <c r="M112" s="139"/>
      <c r="N112" s="141"/>
      <c r="O112" s="128"/>
    </row>
    <row r="113" spans="1:15" x14ac:dyDescent="0.25">
      <c r="A113" s="198"/>
      <c r="B113" s="198"/>
      <c r="C113" s="199" t="s">
        <v>52</v>
      </c>
      <c r="D113" s="198"/>
      <c r="E113" s="198"/>
      <c r="F113" s="198"/>
      <c r="G113" s="198"/>
      <c r="H113" s="200"/>
      <c r="I113" s="200"/>
      <c r="J113" s="198"/>
      <c r="K113" s="198"/>
      <c r="L113" s="198"/>
      <c r="M113" s="198"/>
      <c r="N113" s="198"/>
      <c r="O113" s="198"/>
    </row>
    <row r="114" spans="1:15" x14ac:dyDescent="0.25">
      <c r="A114" s="130"/>
      <c r="B114" s="90" t="str">
        <f>IFERROR(VLOOKUP(A114,Standarder!$F$53:$G$69,2,FALSE),"-")</f>
        <v>-</v>
      </c>
      <c r="C114" s="130"/>
      <c r="D114" s="128"/>
      <c r="E114" s="128"/>
      <c r="F114" s="128"/>
      <c r="G114" s="128"/>
      <c r="H114" s="139"/>
      <c r="I114" s="139"/>
      <c r="J114" s="128"/>
      <c r="K114" s="128"/>
      <c r="L114" s="130"/>
      <c r="M114" s="139"/>
      <c r="N114" s="141"/>
      <c r="O114" s="128"/>
    </row>
    <row r="115" spans="1:15" x14ac:dyDescent="0.25">
      <c r="A115" s="130"/>
      <c r="B115" s="90" t="str">
        <f>IFERROR(VLOOKUP(A115,Standarder!$F$53:$G$69,2,FALSE),"-")</f>
        <v>-</v>
      </c>
      <c r="C115" s="130"/>
      <c r="D115" s="130"/>
      <c r="E115" s="130"/>
      <c r="F115" s="130"/>
      <c r="G115" s="130"/>
      <c r="H115" s="140"/>
      <c r="I115" s="140"/>
      <c r="J115" s="130"/>
      <c r="K115" s="130"/>
      <c r="L115" s="130"/>
      <c r="M115" s="140"/>
      <c r="N115" s="80"/>
      <c r="O115" s="130"/>
    </row>
    <row r="116" spans="1:15" x14ac:dyDescent="0.25">
      <c r="A116" s="130"/>
      <c r="B116" s="90" t="str">
        <f>IFERROR(VLOOKUP(A116,Standarder!$F$53:$G$69,2,FALSE),"-")</f>
        <v>-</v>
      </c>
      <c r="C116" s="130"/>
      <c r="D116" s="130"/>
      <c r="E116" s="130"/>
      <c r="F116" s="130"/>
      <c r="G116" s="130"/>
      <c r="H116" s="140"/>
      <c r="I116" s="140"/>
      <c r="J116" s="130"/>
      <c r="K116" s="130"/>
      <c r="L116" s="130"/>
      <c r="M116" s="140"/>
      <c r="N116" s="80"/>
      <c r="O116" s="130"/>
    </row>
    <row r="117" spans="1:15" x14ac:dyDescent="0.25">
      <c r="A117" s="130"/>
      <c r="B117" s="90" t="str">
        <f>IFERROR(VLOOKUP(A117,Standarder!$F$53:$G$69,2,FALSE),"-")</f>
        <v>-</v>
      </c>
      <c r="C117" s="157"/>
      <c r="D117" s="130"/>
      <c r="E117" s="130"/>
      <c r="F117" s="130"/>
      <c r="G117" s="130"/>
      <c r="H117" s="139"/>
      <c r="I117" s="169"/>
      <c r="J117" s="170"/>
      <c r="K117" s="170"/>
      <c r="L117" s="130"/>
      <c r="M117" s="140"/>
      <c r="N117" s="141"/>
      <c r="O117" s="170"/>
    </row>
    <row r="118" spans="1:15" x14ac:dyDescent="0.25">
      <c r="A118" s="130"/>
      <c r="B118" s="90" t="str">
        <f>IFERROR(VLOOKUP(A118,Standarder!$F$53:$G$69,2,FALSE),"-")</f>
        <v>-</v>
      </c>
      <c r="C118" s="157"/>
      <c r="D118" s="130"/>
      <c r="E118" s="130"/>
      <c r="F118" s="130"/>
      <c r="G118" s="130"/>
      <c r="H118" s="140"/>
      <c r="I118" s="140"/>
      <c r="J118" s="130"/>
      <c r="K118" s="130"/>
      <c r="L118" s="130"/>
      <c r="M118" s="140"/>
      <c r="N118" s="80"/>
      <c r="O118" s="130"/>
    </row>
    <row r="119" spans="1:15" x14ac:dyDescent="0.25">
      <c r="A119" s="130"/>
      <c r="B119" s="90" t="str">
        <f>IFERROR(VLOOKUP(A119,Standarder!$F$53:$G$69,2,FALSE),"-")</f>
        <v>-</v>
      </c>
      <c r="C119" s="128"/>
      <c r="D119" s="130"/>
      <c r="E119" s="130"/>
      <c r="F119" s="130"/>
      <c r="G119" s="130"/>
      <c r="H119" s="140"/>
      <c r="I119" s="140"/>
      <c r="J119" s="130"/>
      <c r="K119" s="130"/>
      <c r="L119" s="130"/>
      <c r="M119" s="140"/>
      <c r="N119" s="80"/>
      <c r="O119" s="130"/>
    </row>
    <row r="120" spans="1:15" x14ac:dyDescent="0.25">
      <c r="A120" s="198"/>
      <c r="B120" s="198"/>
      <c r="C120" s="199" t="s">
        <v>285</v>
      </c>
      <c r="D120" s="198"/>
      <c r="E120" s="198"/>
      <c r="F120" s="198"/>
      <c r="G120" s="198"/>
      <c r="H120" s="200"/>
      <c r="I120" s="200"/>
      <c r="J120" s="198"/>
      <c r="K120" s="198"/>
      <c r="L120" s="198"/>
      <c r="M120" s="198"/>
      <c r="N120" s="198"/>
      <c r="O120" s="198"/>
    </row>
    <row r="121" spans="1:15" x14ac:dyDescent="0.25">
      <c r="A121" s="130"/>
      <c r="B121" s="90" t="str">
        <f>IFERROR(VLOOKUP(A121,Standarder!$F$53:$G$69,2,FALSE),"-")</f>
        <v>-</v>
      </c>
      <c r="C121" s="130"/>
      <c r="D121" s="128"/>
      <c r="E121" s="128"/>
      <c r="F121" s="128"/>
      <c r="G121" s="128"/>
      <c r="H121" s="139"/>
      <c r="I121" s="139"/>
      <c r="J121" s="128"/>
      <c r="K121" s="128"/>
      <c r="L121" s="130"/>
      <c r="M121" s="139"/>
      <c r="N121" s="141"/>
      <c r="O121" s="128"/>
    </row>
    <row r="122" spans="1:15" x14ac:dyDescent="0.25">
      <c r="A122" s="130"/>
      <c r="B122" s="90" t="str">
        <f>IFERROR(VLOOKUP(A122,Standarder!$F$53:$G$69,2,FALSE),"-")</f>
        <v>-</v>
      </c>
      <c r="C122" s="130"/>
      <c r="D122" s="130"/>
      <c r="E122" s="130"/>
      <c r="F122" s="130"/>
      <c r="G122" s="130"/>
      <c r="H122" s="140"/>
      <c r="I122" s="140"/>
      <c r="J122" s="130"/>
      <c r="K122" s="130"/>
      <c r="L122" s="130"/>
      <c r="M122" s="140"/>
      <c r="N122" s="80"/>
      <c r="O122" s="130"/>
    </row>
    <row r="123" spans="1:15" x14ac:dyDescent="0.25">
      <c r="A123" s="130"/>
      <c r="B123" s="90" t="str">
        <f>IFERROR(VLOOKUP(A123,Standarder!$F$53:$G$69,2,FALSE),"-")</f>
        <v>-</v>
      </c>
      <c r="C123" s="130"/>
      <c r="D123" s="130"/>
      <c r="E123" s="130"/>
      <c r="F123" s="130"/>
      <c r="G123" s="130"/>
      <c r="H123" s="140"/>
      <c r="I123" s="140"/>
      <c r="J123" s="130"/>
      <c r="K123" s="130"/>
      <c r="L123" s="130"/>
      <c r="M123" s="140"/>
      <c r="N123" s="80"/>
      <c r="O123" s="130"/>
    </row>
    <row r="124" spans="1:15" x14ac:dyDescent="0.25">
      <c r="A124" s="130"/>
      <c r="B124" s="90" t="str">
        <f>IFERROR(VLOOKUP(A124,Standarder!$F$53:$G$69,2,FALSE),"-")</f>
        <v>-</v>
      </c>
      <c r="C124" s="157"/>
      <c r="D124" s="130"/>
      <c r="E124" s="130"/>
      <c r="F124" s="130"/>
      <c r="G124" s="130"/>
      <c r="H124" s="139"/>
      <c r="I124" s="169"/>
      <c r="J124" s="170"/>
      <c r="K124" s="170"/>
      <c r="L124" s="130"/>
      <c r="M124" s="140"/>
      <c r="N124" s="141"/>
      <c r="O124" s="170"/>
    </row>
    <row r="125" spans="1:15" x14ac:dyDescent="0.25">
      <c r="A125" s="130"/>
      <c r="B125" s="90" t="str">
        <f>IFERROR(VLOOKUP(A125,Standarder!$F$53:$G$69,2,FALSE),"-")</f>
        <v>-</v>
      </c>
      <c r="C125" s="157"/>
      <c r="D125" s="130"/>
      <c r="E125" s="130"/>
      <c r="F125" s="130"/>
      <c r="G125" s="130"/>
      <c r="H125" s="140"/>
      <c r="I125" s="140"/>
      <c r="J125" s="130"/>
      <c r="K125" s="130"/>
      <c r="L125" s="130"/>
      <c r="M125" s="140"/>
      <c r="N125" s="80"/>
      <c r="O125" s="130"/>
    </row>
    <row r="126" spans="1:15" x14ac:dyDescent="0.25">
      <c r="A126" s="130"/>
      <c r="B126" s="90" t="str">
        <f>IFERROR(VLOOKUP(A126,Standarder!$F$53:$G$69,2,FALSE),"-")</f>
        <v>-</v>
      </c>
      <c r="C126" s="128"/>
      <c r="D126" s="130"/>
      <c r="E126" s="130"/>
      <c r="F126" s="130"/>
      <c r="G126" s="130"/>
      <c r="H126" s="140"/>
      <c r="I126" s="140"/>
      <c r="J126" s="130"/>
      <c r="K126" s="130"/>
      <c r="L126" s="130"/>
      <c r="M126" s="140"/>
      <c r="N126" s="80"/>
      <c r="O126" s="130"/>
    </row>
    <row r="127" spans="1:15" x14ac:dyDescent="0.25">
      <c r="A127" s="130"/>
      <c r="B127" s="90" t="str">
        <f>IFERROR(VLOOKUP(A127,Standarder!$F$53:$G$69,2,FALSE),"-")</f>
        <v>-</v>
      </c>
      <c r="C127" s="128"/>
      <c r="D127" s="128"/>
      <c r="E127" s="128"/>
      <c r="F127" s="128"/>
      <c r="G127" s="128"/>
      <c r="H127" s="139"/>
      <c r="I127" s="139"/>
      <c r="J127" s="128"/>
      <c r="K127" s="128"/>
      <c r="L127" s="130"/>
      <c r="M127" s="139"/>
      <c r="N127" s="141"/>
      <c r="O127" s="128"/>
    </row>
    <row r="128" spans="1:15" x14ac:dyDescent="0.25">
      <c r="A128" s="130"/>
      <c r="B128" s="90" t="str">
        <f>IFERROR(VLOOKUP(A128,Standarder!$F$53:$G$69,2,FALSE),"-")</f>
        <v>-</v>
      </c>
      <c r="C128" s="128"/>
      <c r="D128" s="128"/>
      <c r="E128" s="128"/>
      <c r="F128" s="128"/>
      <c r="G128" s="128"/>
      <c r="H128" s="139"/>
      <c r="I128" s="139"/>
      <c r="J128" s="128"/>
      <c r="K128" s="128"/>
      <c r="L128" s="130"/>
      <c r="M128" s="139"/>
      <c r="N128" s="141"/>
      <c r="O128" s="128"/>
    </row>
    <row r="129" spans="1:15" x14ac:dyDescent="0.25">
      <c r="A129" s="198"/>
      <c r="B129" s="198"/>
      <c r="C129" s="199" t="s">
        <v>106</v>
      </c>
      <c r="D129" s="198"/>
      <c r="E129" s="198"/>
      <c r="F129" s="198"/>
      <c r="G129" s="198"/>
      <c r="H129" s="200"/>
      <c r="I129" s="200"/>
      <c r="J129" s="198"/>
      <c r="K129" s="198"/>
      <c r="L129" s="198"/>
      <c r="M129" s="198"/>
      <c r="N129" s="198"/>
      <c r="O129" s="198"/>
    </row>
    <row r="130" spans="1:15" x14ac:dyDescent="0.25">
      <c r="A130" s="130"/>
      <c r="B130" s="90" t="str">
        <f>IFERROR(VLOOKUP(A130,Standarder!$F$53:$G$69,2,FALSE),"-")</f>
        <v>-</v>
      </c>
      <c r="C130" s="130"/>
      <c r="D130" s="128"/>
      <c r="E130" s="128"/>
      <c r="F130" s="128"/>
      <c r="G130" s="128"/>
      <c r="H130" s="139"/>
      <c r="I130" s="139"/>
      <c r="J130" s="128"/>
      <c r="K130" s="128"/>
      <c r="L130" s="130"/>
      <c r="M130" s="139"/>
      <c r="N130" s="141"/>
      <c r="O130" s="128"/>
    </row>
    <row r="131" spans="1:15" x14ac:dyDescent="0.25">
      <c r="A131" s="130"/>
      <c r="B131" s="90" t="str">
        <f>IFERROR(VLOOKUP(A131,Standarder!$F$53:$G$69,2,FALSE),"-")</f>
        <v>-</v>
      </c>
      <c r="C131" s="130"/>
      <c r="D131" s="130"/>
      <c r="E131" s="130"/>
      <c r="F131" s="130"/>
      <c r="G131" s="130"/>
      <c r="H131" s="140"/>
      <c r="I131" s="140"/>
      <c r="J131" s="130"/>
      <c r="K131" s="130"/>
      <c r="L131" s="130"/>
      <c r="M131" s="140"/>
      <c r="N131" s="80"/>
      <c r="O131" s="130"/>
    </row>
    <row r="132" spans="1:15" x14ac:dyDescent="0.25">
      <c r="A132" s="130"/>
      <c r="B132" s="90" t="str">
        <f>IFERROR(VLOOKUP(A132,Standarder!$F$53:$G$69,2,FALSE),"-")</f>
        <v>-</v>
      </c>
      <c r="C132" s="130"/>
      <c r="D132" s="130"/>
      <c r="E132" s="130"/>
      <c r="F132" s="130"/>
      <c r="G132" s="130"/>
      <c r="H132" s="140"/>
      <c r="I132" s="140"/>
      <c r="J132" s="130"/>
      <c r="K132" s="130"/>
      <c r="L132" s="130"/>
      <c r="M132" s="140"/>
      <c r="N132" s="80"/>
      <c r="O132" s="130"/>
    </row>
    <row r="133" spans="1:15" x14ac:dyDescent="0.25">
      <c r="A133" s="130"/>
      <c r="B133" s="90" t="str">
        <f>IFERROR(VLOOKUP(A133,Standarder!$F$53:$G$69,2,FALSE),"-")</f>
        <v>-</v>
      </c>
      <c r="C133" s="157"/>
      <c r="D133" s="130"/>
      <c r="E133" s="130"/>
      <c r="F133" s="130"/>
      <c r="G133" s="130"/>
      <c r="H133" s="139"/>
      <c r="I133" s="169"/>
      <c r="J133" s="170"/>
      <c r="K133" s="170"/>
      <c r="L133" s="130"/>
      <c r="M133" s="140"/>
      <c r="N133" s="141"/>
      <c r="O133" s="170"/>
    </row>
    <row r="134" spans="1:15" x14ac:dyDescent="0.25">
      <c r="A134" s="130"/>
      <c r="B134" s="90" t="str">
        <f>IFERROR(VLOOKUP(A134,Standarder!$F$53:$G$69,2,FALSE),"-")</f>
        <v>-</v>
      </c>
      <c r="C134" s="157"/>
      <c r="D134" s="130"/>
      <c r="E134" s="130"/>
      <c r="F134" s="130"/>
      <c r="G134" s="130"/>
      <c r="H134" s="140"/>
      <c r="I134" s="140"/>
      <c r="J134" s="130"/>
      <c r="K134" s="130"/>
      <c r="L134" s="130"/>
      <c r="M134" s="140"/>
      <c r="N134" s="80"/>
      <c r="O134" s="130"/>
    </row>
    <row r="135" spans="1:15" x14ac:dyDescent="0.25">
      <c r="A135" s="130"/>
      <c r="B135" s="90" t="str">
        <f>IFERROR(VLOOKUP(A135,Standarder!$F$53:$G$69,2,FALSE),"-")</f>
        <v>-</v>
      </c>
      <c r="C135" s="128"/>
      <c r="D135" s="130"/>
      <c r="E135" s="130"/>
      <c r="F135" s="130"/>
      <c r="G135" s="130"/>
      <c r="H135" s="140"/>
      <c r="I135" s="140"/>
      <c r="J135" s="130"/>
      <c r="K135" s="130"/>
      <c r="L135" s="130"/>
      <c r="M135" s="140"/>
      <c r="N135" s="80"/>
      <c r="O135" s="130"/>
    </row>
    <row r="136" spans="1:15" x14ac:dyDescent="0.25">
      <c r="A136" s="130"/>
      <c r="B136" s="90" t="str">
        <f>IFERROR(VLOOKUP(A136,Standarder!$F$53:$G$69,2,FALSE),"-")</f>
        <v>-</v>
      </c>
      <c r="C136" s="128"/>
      <c r="D136" s="128"/>
      <c r="E136" s="128"/>
      <c r="F136" s="128"/>
      <c r="G136" s="128"/>
      <c r="H136" s="139"/>
      <c r="I136" s="139"/>
      <c r="J136" s="128"/>
      <c r="K136" s="128"/>
      <c r="L136" s="130"/>
      <c r="M136" s="139"/>
      <c r="N136" s="141"/>
      <c r="O136" s="128"/>
    </row>
  </sheetData>
  <mergeCells count="12">
    <mergeCell ref="R4:V8"/>
    <mergeCell ref="K2:K3"/>
    <mergeCell ref="O2:O3"/>
    <mergeCell ref="A1:O1"/>
    <mergeCell ref="A2:B3"/>
    <mergeCell ref="C2:C3"/>
    <mergeCell ref="D2:E3"/>
    <mergeCell ref="F2:G3"/>
    <mergeCell ref="H2:I3"/>
    <mergeCell ref="J2:J3"/>
    <mergeCell ref="M2:M3"/>
    <mergeCell ref="L2:L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[1]Standarder!#REF!</xm:f>
          </x14:formula1>
          <xm:sqref>H21:J21 H31:J31 D31 D21</xm:sqref>
        </x14:dataValidation>
        <x14:dataValidation type="list" allowBlank="1" showInputMessage="1" showErrorMessage="1">
          <x14:formula1>
            <xm:f>Standarder!$B$3:$B$41</xm:f>
          </x14:formula1>
          <xm:sqref>D41:D45 D48:D52 D33:D39 D54:D59 D69:D72 D61:D67 D74:D80 D82:D88 D90:D96 D98:D104 D106:D112 D24:D30 D130:D136 D114:D119 D121:D128 D6:D12 D22 D14:D20</xm:sqref>
        </x14:dataValidation>
        <x14:dataValidation type="list" allowBlank="1" showInputMessage="1" showErrorMessage="1">
          <x14:formula1>
            <xm:f>Standarder!$I$24:$I$26</xm:f>
          </x14:formula1>
          <xm:sqref>G41:G46 G33:G39 G54:G59 G69:G71 G48:G52 G61:G67 G74:G80 G82:G88 G90:G96 G98:G104 G106:G112 G24:G30 G130:G136 G114:G119 G121:G128 G6:G12 G22 G14:G20</xm:sqref>
        </x14:dataValidation>
        <x14:dataValidation type="list" allowBlank="1" showInputMessage="1" showErrorMessage="1">
          <x14:formula1>
            <xm:f>Standarder!$J$3:$J$11</xm:f>
          </x14:formula1>
          <xm:sqref>H41:I46 H33:I39 H54:I59 H69:I71 H48:I52 H61:I67 H74:I80 H82:I88 H90:I96 H98:I104 H106:I112 H24:I30 H130:I136 H114:I119 H121:I128 H6:I12 H22:I22 H14:I20</xm:sqref>
        </x14:dataValidation>
        <x14:dataValidation type="list" allowBlank="1" showInputMessage="1" showErrorMessage="1">
          <x14:formula1>
            <xm:f>Standarder!$D$3:$D$7</xm:f>
          </x14:formula1>
          <xm:sqref>J41:J45 J33:J39 J54:J59 J69:J72 J48:J52 J61:J67 J74:J80 J82:J88 J90:J96 J98:J104 J106:J112 J24:J30 J130:J136 J114:J119 J121:J128 J6:J12 J22 J14:J20</xm:sqref>
        </x14:dataValidation>
        <x14:dataValidation type="list" allowBlank="1" showInputMessage="1" showErrorMessage="1">
          <x14:formula1>
            <xm:f>Standarder!$I$34:$I$36</xm:f>
          </x14:formula1>
          <xm:sqref>L6:L12 L14:L22 L24:L31 L33:L39 L41:L46 L48:L52 L54:L59 L61:L67 L69:L72 L74:L80 L82:L88 L90:L96 L98:L104 L106:L112 L114:L119 L121:L128 L130:L136</xm:sqref>
        </x14:dataValidation>
        <x14:dataValidation type="list" allowBlank="1" showInputMessage="1" showErrorMessage="1">
          <x14:formula1>
            <xm:f>Standarder!$F$3:$F$24</xm:f>
          </x14:formula1>
          <xm:sqref>A6:A12 A14:A22 A24:A31 A33:A39 A41:A46 A48:A52 A54:A59 A61:A67 A69:A72 A74:A80 A82:A88 A90:A96 A98:A104 A106:A112 A114:A119 A121:A128 A130:A136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82"/>
  <sheetViews>
    <sheetView zoomScaleNormal="100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E65" sqref="E65"/>
    </sheetView>
  </sheetViews>
  <sheetFormatPr baseColWidth="10" defaultColWidth="11.5703125" defaultRowHeight="15" x14ac:dyDescent="0.25"/>
  <cols>
    <col min="1" max="1" width="18.140625" style="132" customWidth="1"/>
    <col min="2" max="2" width="8.7109375" style="132" hidden="1" customWidth="1"/>
    <col min="3" max="3" width="68.42578125" style="132" customWidth="1"/>
    <col min="4" max="4" width="23.7109375" style="132" customWidth="1"/>
    <col min="5" max="5" width="24.7109375" style="132" customWidth="1"/>
    <col min="6" max="6" width="28.140625" style="132" hidden="1" customWidth="1"/>
    <col min="7" max="7" width="18.28515625" style="132" hidden="1" customWidth="1"/>
    <col min="8" max="8" width="10.7109375" style="132" hidden="1" customWidth="1"/>
    <col min="9" max="9" width="24.7109375" style="132" hidden="1" customWidth="1"/>
    <col min="10" max="10" width="16" style="132" hidden="1" customWidth="1"/>
    <col min="11" max="11" width="13.42578125" style="132" hidden="1" customWidth="1"/>
    <col min="12" max="12" width="17.42578125" style="132" customWidth="1"/>
    <col min="13" max="13" width="22.7109375" style="132" hidden="1" customWidth="1"/>
    <col min="14" max="14" width="22.7109375" style="132" customWidth="1"/>
    <col min="15" max="15" width="21.28515625" style="133" customWidth="1"/>
    <col min="16" max="16" width="29.140625" style="133" hidden="1" customWidth="1"/>
    <col min="17" max="17" width="50.85546875" style="132" hidden="1" customWidth="1"/>
    <col min="18" max="19" width="0" style="132" hidden="1" customWidth="1"/>
    <col min="20" max="16384" width="11.5703125" style="132"/>
  </cols>
  <sheetData>
    <row r="1" spans="1:25" ht="20.25" x14ac:dyDescent="0.25">
      <c r="A1" s="131"/>
    </row>
    <row r="2" spans="1:25" ht="21" thickBot="1" x14ac:dyDescent="0.3">
      <c r="A2" s="131" t="s">
        <v>245</v>
      </c>
      <c r="D2" s="132" t="s">
        <v>197</v>
      </c>
    </row>
    <row r="3" spans="1:25" ht="33" customHeight="1" x14ac:dyDescent="0.25">
      <c r="A3" s="264" t="s">
        <v>116</v>
      </c>
      <c r="B3" s="265"/>
      <c r="C3" s="259" t="s">
        <v>11</v>
      </c>
      <c r="D3" s="268" t="s">
        <v>118</v>
      </c>
      <c r="E3" s="269"/>
      <c r="F3" s="268" t="s">
        <v>119</v>
      </c>
      <c r="G3" s="269"/>
      <c r="H3" s="268" t="s">
        <v>120</v>
      </c>
      <c r="I3" s="269"/>
      <c r="J3" s="259" t="s">
        <v>122</v>
      </c>
      <c r="K3" s="259" t="s">
        <v>123</v>
      </c>
      <c r="L3" s="259" t="s">
        <v>124</v>
      </c>
      <c r="M3" s="196" t="s">
        <v>25</v>
      </c>
      <c r="N3" s="276" t="s">
        <v>115</v>
      </c>
      <c r="O3" s="261" t="s">
        <v>109</v>
      </c>
      <c r="P3" s="272" t="s">
        <v>115</v>
      </c>
      <c r="Q3" s="273"/>
    </row>
    <row r="4" spans="1:25" ht="30.95" customHeight="1" thickBot="1" x14ac:dyDescent="0.3">
      <c r="A4" s="266"/>
      <c r="B4" s="267"/>
      <c r="C4" s="260"/>
      <c r="D4" s="270"/>
      <c r="E4" s="271"/>
      <c r="F4" s="270"/>
      <c r="G4" s="271"/>
      <c r="H4" s="270"/>
      <c r="I4" s="271"/>
      <c r="J4" s="260"/>
      <c r="K4" s="260"/>
      <c r="L4" s="260"/>
      <c r="M4" s="197" t="s">
        <v>34</v>
      </c>
      <c r="N4" s="277"/>
      <c r="O4" s="262"/>
      <c r="P4" s="274"/>
      <c r="Q4" s="275"/>
    </row>
    <row r="5" spans="1:25" ht="54" customHeight="1" thickBot="1" x14ac:dyDescent="0.3">
      <c r="A5" s="134" t="s">
        <v>254</v>
      </c>
      <c r="B5" s="134" t="s">
        <v>79</v>
      </c>
      <c r="C5" s="134" t="s">
        <v>289</v>
      </c>
      <c r="D5" s="134" t="s">
        <v>54</v>
      </c>
      <c r="E5" s="134" t="s">
        <v>80</v>
      </c>
      <c r="F5" s="134" t="s">
        <v>111</v>
      </c>
      <c r="G5" s="135" t="s">
        <v>234</v>
      </c>
      <c r="H5" s="135" t="s">
        <v>198</v>
      </c>
      <c r="I5" s="135" t="s">
        <v>199</v>
      </c>
      <c r="J5" s="134" t="s">
        <v>55</v>
      </c>
      <c r="K5" s="134" t="s">
        <v>12</v>
      </c>
      <c r="L5" s="134" t="s">
        <v>33</v>
      </c>
      <c r="M5" s="134" t="s">
        <v>77</v>
      </c>
      <c r="N5" s="91" t="s">
        <v>291</v>
      </c>
      <c r="O5" s="134" t="s">
        <v>117</v>
      </c>
      <c r="P5" s="134" t="s">
        <v>110</v>
      </c>
      <c r="Q5" s="134" t="s">
        <v>224</v>
      </c>
    </row>
    <row r="6" spans="1:25" s="138" customFormat="1" ht="12.95" customHeight="1" thickTop="1" x14ac:dyDescent="0.25">
      <c r="A6" s="198"/>
      <c r="B6" s="198"/>
      <c r="C6" s="199" t="s">
        <v>309</v>
      </c>
      <c r="D6" s="198"/>
      <c r="E6" s="198"/>
      <c r="F6" s="198"/>
      <c r="G6" s="198"/>
      <c r="H6" s="200"/>
      <c r="I6" s="200"/>
      <c r="J6" s="198"/>
      <c r="K6" s="198"/>
      <c r="L6" s="198"/>
      <c r="M6" s="198"/>
      <c r="N6" s="198"/>
      <c r="O6" s="198"/>
      <c r="P6" s="137"/>
      <c r="Q6" s="136"/>
    </row>
    <row r="7" spans="1:25" s="138" customFormat="1" ht="12.95" customHeight="1" x14ac:dyDescent="0.25">
      <c r="A7" s="128"/>
      <c r="B7" s="90" t="str">
        <f>IFERROR(VLOOKUP(A7,Standarder!$F$53:$G$69,2,FALSE),"-")</f>
        <v>-</v>
      </c>
      <c r="C7" s="130"/>
      <c r="D7" s="128"/>
      <c r="E7" s="128"/>
      <c r="F7" s="128"/>
      <c r="G7" s="128"/>
      <c r="H7" s="143"/>
      <c r="I7" s="143"/>
      <c r="J7" s="128"/>
      <c r="K7" s="128"/>
      <c r="L7" s="139"/>
      <c r="M7" s="141"/>
      <c r="N7" s="141"/>
      <c r="O7" s="128"/>
      <c r="P7" s="142"/>
      <c r="Q7" s="130"/>
    </row>
    <row r="8" spans="1:25" s="138" customFormat="1" ht="12.95" customHeight="1" x14ac:dyDescent="0.25">
      <c r="A8" s="128"/>
      <c r="B8" s="90" t="str">
        <f>IFERROR(VLOOKUP(A8,Standarder!$F$53:$G$69,2,FALSE),"-")</f>
        <v>-</v>
      </c>
      <c r="C8" s="130"/>
      <c r="D8" s="128"/>
      <c r="E8" s="128"/>
      <c r="F8" s="128"/>
      <c r="G8" s="128"/>
      <c r="H8" s="139"/>
      <c r="I8" s="139"/>
      <c r="J8" s="128"/>
      <c r="K8" s="128"/>
      <c r="L8" s="139"/>
      <c r="M8" s="141"/>
      <c r="N8" s="141"/>
      <c r="O8" s="128"/>
      <c r="P8" s="142"/>
      <c r="Q8" s="130"/>
    </row>
    <row r="9" spans="1:25" s="138" customFormat="1" ht="12.95" customHeight="1" x14ac:dyDescent="0.25">
      <c r="A9" s="128"/>
      <c r="B9" s="90" t="str">
        <f>IFERROR(VLOOKUP(A9,Standarder!$F$53:$G$69,2,FALSE),"-")</f>
        <v>-</v>
      </c>
      <c r="C9" s="130"/>
      <c r="D9" s="128"/>
      <c r="E9" s="128"/>
      <c r="F9" s="128"/>
      <c r="G9" s="128"/>
      <c r="H9" s="139"/>
      <c r="I9" s="139"/>
      <c r="J9" s="128"/>
      <c r="K9" s="128"/>
      <c r="L9" s="139"/>
      <c r="M9" s="141"/>
      <c r="N9" s="141"/>
      <c r="O9" s="128"/>
      <c r="P9" s="142"/>
      <c r="Q9" s="130"/>
    </row>
    <row r="10" spans="1:25" s="138" customFormat="1" ht="12.95" customHeight="1" x14ac:dyDescent="0.25">
      <c r="A10" s="128"/>
      <c r="B10" s="90" t="str">
        <f>IFERROR(VLOOKUP(A10,Standarder!$F$53:$G$69,2,FALSE),"-")</f>
        <v>-</v>
      </c>
      <c r="C10" s="130"/>
      <c r="D10" s="128"/>
      <c r="E10" s="128"/>
      <c r="F10" s="128"/>
      <c r="G10" s="128"/>
      <c r="H10" s="139"/>
      <c r="I10" s="139"/>
      <c r="J10" s="128"/>
      <c r="K10" s="128"/>
      <c r="L10" s="139"/>
      <c r="M10" s="141"/>
      <c r="N10" s="141"/>
      <c r="O10" s="128"/>
      <c r="P10" s="142"/>
      <c r="Q10" s="128"/>
    </row>
    <row r="11" spans="1:25" s="138" customFormat="1" ht="12.95" customHeight="1" x14ac:dyDescent="0.25">
      <c r="A11" s="128"/>
      <c r="B11" s="90" t="str">
        <f>IFERROR(VLOOKUP(A11,Standarder!$F$53:$G$69,2,FALSE),"-")</f>
        <v>-</v>
      </c>
      <c r="C11" s="130"/>
      <c r="D11" s="128"/>
      <c r="E11" s="128"/>
      <c r="F11" s="128"/>
      <c r="G11" s="128"/>
      <c r="H11" s="139"/>
      <c r="I11" s="139"/>
      <c r="J11" s="128"/>
      <c r="K11" s="128"/>
      <c r="L11" s="139"/>
      <c r="M11" s="141"/>
      <c r="N11" s="141"/>
      <c r="O11" s="128"/>
      <c r="P11" s="142"/>
      <c r="Q11" s="128"/>
    </row>
    <row r="12" spans="1:25" s="138" customFormat="1" ht="12.95" customHeight="1" x14ac:dyDescent="0.25">
      <c r="A12" s="128"/>
      <c r="B12" s="90" t="str">
        <f>IFERROR(VLOOKUP(A12,Standarder!$F$53:$G$69,2,FALSE),"-")</f>
        <v>-</v>
      </c>
      <c r="C12" s="130"/>
      <c r="D12" s="128"/>
      <c r="E12" s="130"/>
      <c r="F12" s="130"/>
      <c r="G12" s="130"/>
      <c r="H12" s="140"/>
      <c r="I12" s="140"/>
      <c r="J12" s="130"/>
      <c r="K12" s="130"/>
      <c r="L12" s="140"/>
      <c r="M12" s="80"/>
      <c r="N12" s="80"/>
      <c r="O12" s="130"/>
      <c r="P12" s="148"/>
      <c r="Q12" s="144"/>
    </row>
    <row r="13" spans="1:25" s="138" customFormat="1" ht="12.95" customHeight="1" x14ac:dyDescent="0.25">
      <c r="A13" s="128"/>
      <c r="B13" s="90" t="str">
        <f>IFERROR(VLOOKUP(A13,Standarder!$F$53:$G$69,2,FALSE),"-")</f>
        <v>-</v>
      </c>
      <c r="C13" s="130"/>
      <c r="D13" s="128"/>
      <c r="E13" s="130"/>
      <c r="F13" s="130"/>
      <c r="G13" s="130"/>
      <c r="H13" s="140"/>
      <c r="I13" s="140"/>
      <c r="J13" s="130"/>
      <c r="K13" s="130"/>
      <c r="L13" s="140"/>
      <c r="M13" s="80"/>
      <c r="N13" s="80"/>
      <c r="O13" s="130"/>
      <c r="P13" s="80"/>
      <c r="Q13" s="80"/>
      <c r="R13" s="151"/>
      <c r="S13" s="151"/>
      <c r="T13" s="151"/>
      <c r="U13" s="151"/>
      <c r="V13" s="151"/>
      <c r="W13" s="152"/>
      <c r="X13" s="152"/>
      <c r="Y13" s="152"/>
    </row>
    <row r="14" spans="1:25" s="138" customFormat="1" ht="12.95" customHeight="1" x14ac:dyDescent="0.35">
      <c r="A14" s="153"/>
      <c r="B14" s="90" t="str">
        <f>IFERROR(VLOOKUP(A14,Standarder!$F$53:$G$69,2,FALSE),"-")</f>
        <v>-</v>
      </c>
      <c r="C14" s="153"/>
      <c r="D14" s="128"/>
      <c r="E14" s="153"/>
      <c r="F14" s="153"/>
      <c r="G14" s="153"/>
      <c r="H14" s="154"/>
      <c r="I14" s="154"/>
      <c r="J14" s="153"/>
      <c r="K14" s="153"/>
      <c r="L14" s="154"/>
      <c r="M14" s="155"/>
      <c r="N14" s="155"/>
      <c r="O14" s="153"/>
      <c r="P14" s="137"/>
      <c r="Q14" s="136"/>
    </row>
    <row r="15" spans="1:25" s="138" customFormat="1" ht="12.95" customHeight="1" x14ac:dyDescent="0.35">
      <c r="A15" s="198"/>
      <c r="B15" s="198"/>
      <c r="C15" s="199" t="s">
        <v>265</v>
      </c>
      <c r="D15" s="198"/>
      <c r="E15" s="198"/>
      <c r="F15" s="198"/>
      <c r="G15" s="198"/>
      <c r="H15" s="200"/>
      <c r="I15" s="200"/>
      <c r="J15" s="198"/>
      <c r="K15" s="198"/>
      <c r="L15" s="198"/>
      <c r="M15" s="198"/>
      <c r="N15" s="198"/>
      <c r="O15" s="198"/>
      <c r="P15" s="142"/>
      <c r="Q15" s="128"/>
    </row>
    <row r="16" spans="1:25" s="138" customFormat="1" ht="12.95" customHeight="1" x14ac:dyDescent="0.35">
      <c r="A16" s="128"/>
      <c r="B16" s="90" t="str">
        <f>IFERROR(VLOOKUP(A16,Standarder!$F$53:$G$69,2,FALSE),"-")</f>
        <v>-</v>
      </c>
      <c r="C16" s="130"/>
      <c r="D16" s="128"/>
      <c r="E16" s="130"/>
      <c r="F16" s="130"/>
      <c r="G16" s="130"/>
      <c r="H16" s="140"/>
      <c r="I16" s="140"/>
      <c r="J16" s="130"/>
      <c r="K16" s="130"/>
      <c r="L16" s="140"/>
      <c r="M16" s="80"/>
      <c r="N16" s="80"/>
      <c r="O16" s="130"/>
      <c r="P16" s="142"/>
      <c r="Q16" s="128"/>
    </row>
    <row r="17" spans="1:17" s="138" customFormat="1" ht="12.95" customHeight="1" x14ac:dyDescent="0.35">
      <c r="A17" s="128"/>
      <c r="B17" s="90" t="str">
        <f>IFERROR(VLOOKUP(A17,Standarder!$F$53:$G$69,2,FALSE),"-")</f>
        <v>-</v>
      </c>
      <c r="C17" s="130"/>
      <c r="D17" s="128"/>
      <c r="E17" s="130"/>
      <c r="F17" s="130"/>
      <c r="G17" s="130"/>
      <c r="H17" s="140"/>
      <c r="I17" s="140"/>
      <c r="J17" s="130"/>
      <c r="K17" s="130"/>
      <c r="L17" s="140"/>
      <c r="M17" s="80"/>
      <c r="N17" s="80"/>
      <c r="O17" s="130"/>
      <c r="P17" s="142"/>
      <c r="Q17" s="128"/>
    </row>
    <row r="18" spans="1:17" s="138" customFormat="1" ht="12.95" customHeight="1" x14ac:dyDescent="0.35">
      <c r="A18" s="128"/>
      <c r="B18" s="90" t="str">
        <f>IFERROR(VLOOKUP(A18,Standarder!$F$53:$G$69,2,FALSE),"-")</f>
        <v>-</v>
      </c>
      <c r="C18" s="130"/>
      <c r="D18" s="128"/>
      <c r="E18" s="130"/>
      <c r="F18" s="130"/>
      <c r="G18" s="130"/>
      <c r="H18" s="140"/>
      <c r="I18" s="140"/>
      <c r="J18" s="130"/>
      <c r="K18" s="130"/>
      <c r="L18" s="140"/>
      <c r="M18" s="80"/>
      <c r="N18" s="80"/>
      <c r="O18" s="130"/>
      <c r="P18" s="142"/>
      <c r="Q18" s="128"/>
    </row>
    <row r="19" spans="1:17" s="138" customFormat="1" ht="12.95" customHeight="1" x14ac:dyDescent="0.35">
      <c r="A19" s="128"/>
      <c r="B19" s="90" t="str">
        <f>IFERROR(VLOOKUP(A19,Standarder!$F$53:$G$69,2,FALSE),"-")</f>
        <v>-</v>
      </c>
      <c r="C19" s="130"/>
      <c r="D19" s="128"/>
      <c r="E19" s="128"/>
      <c r="F19" s="128"/>
      <c r="G19" s="128"/>
      <c r="H19" s="139"/>
      <c r="I19" s="139"/>
      <c r="J19" s="128"/>
      <c r="K19" s="128"/>
      <c r="L19" s="139"/>
      <c r="M19" s="141"/>
      <c r="N19" s="141"/>
      <c r="O19" s="128"/>
      <c r="P19" s="156" t="s">
        <v>229</v>
      </c>
      <c r="Q19" s="153"/>
    </row>
    <row r="20" spans="1:17" s="138" customFormat="1" ht="12.95" customHeight="1" x14ac:dyDescent="0.35">
      <c r="A20" s="128"/>
      <c r="B20" s="90" t="str">
        <f>IFERROR(VLOOKUP(A20,Standarder!$F$53:$G$69,2,FALSE),"-")</f>
        <v>-</v>
      </c>
      <c r="C20" s="157"/>
      <c r="D20" s="128"/>
      <c r="E20" s="130"/>
      <c r="F20" s="130"/>
      <c r="G20" s="130"/>
      <c r="H20" s="140"/>
      <c r="I20" s="140"/>
      <c r="J20" s="130"/>
      <c r="K20" s="130"/>
      <c r="L20" s="140"/>
      <c r="M20" s="80"/>
      <c r="N20" s="80"/>
      <c r="O20" s="130"/>
      <c r="P20" s="156" t="s">
        <v>228</v>
      </c>
      <c r="Q20" s="153"/>
    </row>
    <row r="21" spans="1:17" s="138" customFormat="1" ht="12.95" customHeight="1" x14ac:dyDescent="0.35">
      <c r="A21" s="128"/>
      <c r="B21" s="90" t="str">
        <f>IFERROR(VLOOKUP(A21,Standarder!$F$53:$G$69,2,FALSE),"-")</f>
        <v>-</v>
      </c>
      <c r="C21" s="130"/>
      <c r="D21" s="128"/>
      <c r="E21" s="128"/>
      <c r="F21" s="128"/>
      <c r="G21" s="128"/>
      <c r="H21" s="139"/>
      <c r="I21" s="139"/>
      <c r="J21" s="128"/>
      <c r="K21" s="128"/>
      <c r="L21" s="139"/>
      <c r="M21" s="141"/>
      <c r="N21" s="141"/>
      <c r="O21" s="128"/>
      <c r="P21" s="137"/>
      <c r="Q21" s="136"/>
    </row>
    <row r="22" spans="1:17" s="138" customFormat="1" ht="12.95" customHeight="1" x14ac:dyDescent="0.35">
      <c r="A22" s="128"/>
      <c r="B22" s="90" t="str">
        <f>IFERROR(VLOOKUP(A22,Standarder!$F$53:$G$69,2,FALSE),"-")</f>
        <v>-</v>
      </c>
      <c r="C22" s="130"/>
      <c r="D22" s="128"/>
      <c r="E22" s="128"/>
      <c r="F22" s="128"/>
      <c r="G22" s="128"/>
      <c r="H22" s="139"/>
      <c r="I22" s="139"/>
      <c r="J22" s="128"/>
      <c r="K22" s="128"/>
      <c r="L22" s="139"/>
      <c r="M22" s="141"/>
      <c r="N22" s="141"/>
      <c r="O22" s="128"/>
      <c r="P22" s="150"/>
      <c r="Q22" s="130"/>
    </row>
    <row r="23" spans="1:17" s="138" customFormat="1" ht="12.95" customHeight="1" x14ac:dyDescent="0.35">
      <c r="A23" s="128"/>
      <c r="B23" s="90" t="str">
        <f>IFERROR(VLOOKUP(A23,Standarder!$F$53:$G$69,2,FALSE),"-")</f>
        <v>-</v>
      </c>
      <c r="C23" s="153"/>
      <c r="D23" s="128"/>
      <c r="E23" s="153"/>
      <c r="F23" s="153"/>
      <c r="G23" s="153"/>
      <c r="H23" s="154"/>
      <c r="I23" s="154"/>
      <c r="J23" s="153"/>
      <c r="K23" s="153"/>
      <c r="L23" s="154"/>
      <c r="M23" s="155"/>
      <c r="N23" s="155"/>
      <c r="O23" s="153"/>
      <c r="P23" s="150"/>
      <c r="Q23" s="130"/>
    </row>
    <row r="24" spans="1:17" s="138" customFormat="1" ht="12.95" customHeight="1" x14ac:dyDescent="0.35">
      <c r="A24" s="198"/>
      <c r="B24" s="198"/>
      <c r="C24" s="199" t="s">
        <v>295</v>
      </c>
      <c r="D24" s="198"/>
      <c r="E24" s="198"/>
      <c r="F24" s="198"/>
      <c r="G24" s="198"/>
      <c r="H24" s="200"/>
      <c r="I24" s="200"/>
      <c r="J24" s="198"/>
      <c r="K24" s="198"/>
      <c r="L24" s="198"/>
      <c r="M24" s="198"/>
      <c r="N24" s="198"/>
      <c r="O24" s="198"/>
      <c r="P24" s="150"/>
      <c r="Q24" s="130"/>
    </row>
    <row r="25" spans="1:17" s="138" customFormat="1" ht="12.95" customHeight="1" x14ac:dyDescent="0.35">
      <c r="A25" s="128"/>
      <c r="B25" s="90" t="str">
        <f>IFERROR(VLOOKUP(A25,Standarder!$F$53:$G$69,2,FALSE),"-")</f>
        <v>-</v>
      </c>
      <c r="C25" s="144"/>
      <c r="D25" s="128"/>
      <c r="E25" s="153"/>
      <c r="F25" s="153"/>
      <c r="G25" s="153"/>
      <c r="H25" s="154"/>
      <c r="I25" s="154"/>
      <c r="J25" s="153"/>
      <c r="K25" s="153"/>
      <c r="L25" s="154"/>
      <c r="M25" s="155"/>
      <c r="N25" s="155"/>
      <c r="O25" s="153"/>
      <c r="P25" s="159"/>
      <c r="Q25" s="128"/>
    </row>
    <row r="26" spans="1:17" s="138" customFormat="1" ht="12.95" customHeight="1" x14ac:dyDescent="0.35">
      <c r="A26" s="128"/>
      <c r="B26" s="90" t="str">
        <f>IFERROR(VLOOKUP(A26,Standarder!$F$53:$G$69,2,FALSE),"-")</f>
        <v>-</v>
      </c>
      <c r="C26" s="144"/>
      <c r="D26" s="128"/>
      <c r="E26" s="153"/>
      <c r="F26" s="153"/>
      <c r="G26" s="153"/>
      <c r="H26" s="154"/>
      <c r="I26" s="154"/>
      <c r="J26" s="153"/>
      <c r="K26" s="153"/>
      <c r="L26" s="154"/>
      <c r="M26" s="155"/>
      <c r="N26" s="155"/>
      <c r="O26" s="153"/>
      <c r="P26" s="161"/>
      <c r="Q26" s="144"/>
    </row>
    <row r="27" spans="1:17" s="138" customFormat="1" ht="12.95" customHeight="1" x14ac:dyDescent="0.35">
      <c r="A27" s="128"/>
      <c r="B27" s="90" t="str">
        <f>IFERROR(VLOOKUP(A27,Standarder!$F$53:$G$69,2,FALSE),"-")</f>
        <v>-</v>
      </c>
      <c r="C27" s="144"/>
      <c r="D27" s="128"/>
      <c r="E27" s="153"/>
      <c r="F27" s="153"/>
      <c r="G27" s="153"/>
      <c r="H27" s="154"/>
      <c r="I27" s="154"/>
      <c r="J27" s="153"/>
      <c r="K27" s="153"/>
      <c r="L27" s="154"/>
      <c r="M27" s="155"/>
      <c r="N27" s="155"/>
      <c r="O27" s="153"/>
      <c r="P27" s="161"/>
      <c r="Q27" s="144"/>
    </row>
    <row r="28" spans="1:17" s="138" customFormat="1" ht="12.95" customHeight="1" x14ac:dyDescent="0.35">
      <c r="A28" s="128"/>
      <c r="B28" s="162"/>
      <c r="C28" s="162"/>
      <c r="D28" s="128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42"/>
      <c r="Q28" s="164"/>
    </row>
    <row r="29" spans="1:17" s="138" customFormat="1" ht="12.95" customHeight="1" x14ac:dyDescent="0.35">
      <c r="A29" s="128"/>
      <c r="B29" s="162"/>
      <c r="C29" s="162"/>
      <c r="D29" s="128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42"/>
      <c r="Q29" s="164"/>
    </row>
    <row r="30" spans="1:17" s="138" customFormat="1" ht="12.95" customHeight="1" x14ac:dyDescent="0.35">
      <c r="A30" s="128"/>
      <c r="B30" s="162"/>
      <c r="C30" s="162"/>
      <c r="D30" s="128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37"/>
      <c r="Q30" s="136"/>
    </row>
    <row r="31" spans="1:17" s="138" customFormat="1" ht="12.95" customHeight="1" x14ac:dyDescent="0.25">
      <c r="A31" s="198"/>
      <c r="B31" s="198"/>
      <c r="C31" s="199" t="s">
        <v>58</v>
      </c>
      <c r="D31" s="198"/>
      <c r="E31" s="198"/>
      <c r="F31" s="198"/>
      <c r="G31" s="198"/>
      <c r="H31" s="200"/>
      <c r="I31" s="200"/>
      <c r="J31" s="198"/>
      <c r="K31" s="198"/>
      <c r="L31" s="198"/>
      <c r="M31" s="198"/>
      <c r="N31" s="198"/>
      <c r="O31" s="198"/>
      <c r="P31" s="150"/>
      <c r="Q31" s="130"/>
    </row>
    <row r="32" spans="1:17" s="138" customFormat="1" ht="12.95" customHeight="1" x14ac:dyDescent="0.35">
      <c r="A32" s="128"/>
      <c r="B32" s="90" t="str">
        <f>IFERROR(VLOOKUP(A32,Standarder!$F$53:$G$69,2,FALSE),"-")</f>
        <v>-</v>
      </c>
      <c r="C32" s="163"/>
      <c r="D32" s="128"/>
      <c r="E32" s="130"/>
      <c r="F32" s="130"/>
      <c r="G32" s="130"/>
      <c r="H32" s="140"/>
      <c r="I32" s="140"/>
      <c r="J32" s="130"/>
      <c r="K32" s="130"/>
      <c r="L32" s="140"/>
      <c r="M32" s="80"/>
      <c r="N32" s="80"/>
      <c r="O32" s="130"/>
      <c r="P32" s="150"/>
      <c r="Q32" s="130"/>
    </row>
    <row r="33" spans="1:17" s="138" customFormat="1" ht="12.95" customHeight="1" x14ac:dyDescent="0.35">
      <c r="A33" s="128"/>
      <c r="B33" s="90" t="str">
        <f>IFERROR(VLOOKUP(A33,Standarder!$F$53:$G$69,2,FALSE),"-")</f>
        <v>-</v>
      </c>
      <c r="C33" s="128"/>
      <c r="D33" s="128"/>
      <c r="E33" s="130"/>
      <c r="F33" s="130"/>
      <c r="G33" s="130"/>
      <c r="H33" s="140"/>
      <c r="I33" s="140"/>
      <c r="J33" s="130"/>
      <c r="K33" s="130"/>
      <c r="L33" s="140"/>
      <c r="M33" s="80"/>
      <c r="N33" s="80"/>
      <c r="O33" s="130"/>
      <c r="P33" s="150"/>
      <c r="Q33" s="130"/>
    </row>
    <row r="34" spans="1:17" s="138" customFormat="1" ht="12.95" customHeight="1" x14ac:dyDescent="0.35">
      <c r="A34" s="128"/>
      <c r="B34" s="90" t="str">
        <f>IFERROR(VLOOKUP(A34,Standarder!$F$53:$G$69,2,FALSE),"-")</f>
        <v>-</v>
      </c>
      <c r="C34" s="130"/>
      <c r="D34" s="128"/>
      <c r="E34" s="130"/>
      <c r="F34" s="130"/>
      <c r="G34" s="130"/>
      <c r="H34" s="140"/>
      <c r="I34" s="140"/>
      <c r="J34" s="130"/>
      <c r="K34" s="130"/>
      <c r="L34" s="140"/>
      <c r="M34" s="80"/>
      <c r="N34" s="80"/>
      <c r="O34" s="130"/>
      <c r="P34" s="150"/>
      <c r="Q34" s="130"/>
    </row>
    <row r="35" spans="1:17" s="138" customFormat="1" ht="12.95" customHeight="1" x14ac:dyDescent="0.35">
      <c r="A35" s="128"/>
      <c r="B35" s="90" t="str">
        <f>IFERROR(VLOOKUP(A35,Standarder!$F$53:$G$69,2,FALSE),"-")</f>
        <v>-</v>
      </c>
      <c r="C35" s="164"/>
      <c r="D35" s="128"/>
      <c r="E35" s="164"/>
      <c r="F35" s="164"/>
      <c r="G35" s="164"/>
      <c r="H35" s="165"/>
      <c r="I35" s="165"/>
      <c r="J35" s="164"/>
      <c r="K35" s="130"/>
      <c r="L35" s="166"/>
      <c r="M35" s="141"/>
      <c r="N35" s="141"/>
      <c r="O35" s="164"/>
      <c r="P35" s="150"/>
      <c r="Q35" s="130"/>
    </row>
    <row r="36" spans="1:17" s="138" customFormat="1" ht="12.95" customHeight="1" x14ac:dyDescent="0.35">
      <c r="A36" s="128"/>
      <c r="B36" s="90" t="str">
        <f>IFERROR(VLOOKUP(A36,Standarder!$F$53:$G$69,2,FALSE),"-")</f>
        <v>-</v>
      </c>
      <c r="C36" s="164"/>
      <c r="D36" s="128"/>
      <c r="E36" s="164"/>
      <c r="F36" s="164"/>
      <c r="G36" s="164"/>
      <c r="H36" s="165"/>
      <c r="I36" s="165"/>
      <c r="J36" s="164"/>
      <c r="K36" s="130"/>
      <c r="L36" s="166"/>
      <c r="M36" s="141"/>
      <c r="N36" s="141"/>
      <c r="O36" s="164"/>
      <c r="P36" s="150"/>
      <c r="Q36" s="130"/>
    </row>
    <row r="37" spans="1:17" s="138" customFormat="1" ht="12.95" customHeight="1" x14ac:dyDescent="0.25">
      <c r="A37" s="198"/>
      <c r="B37" s="198"/>
      <c r="C37" s="199" t="s">
        <v>269</v>
      </c>
      <c r="D37" s="198"/>
      <c r="E37" s="198"/>
      <c r="F37" s="198"/>
      <c r="G37" s="198"/>
      <c r="H37" s="200"/>
      <c r="I37" s="200"/>
      <c r="J37" s="198"/>
      <c r="K37" s="198"/>
      <c r="L37" s="198"/>
      <c r="M37" s="198"/>
      <c r="N37" s="198"/>
      <c r="O37" s="198"/>
      <c r="P37" s="150"/>
      <c r="Q37" s="130"/>
    </row>
    <row r="38" spans="1:17" s="138" customFormat="1" ht="12.95" customHeight="1" x14ac:dyDescent="0.35">
      <c r="A38" s="128"/>
      <c r="B38" s="90" t="str">
        <f>IFERROR(VLOOKUP(A38,Standarder!$F$53:$G$69,2,FALSE),"-")</f>
        <v>-</v>
      </c>
      <c r="C38" s="130"/>
      <c r="D38" s="128"/>
      <c r="E38" s="128"/>
      <c r="F38" s="128"/>
      <c r="G38" s="128"/>
      <c r="H38" s="139"/>
      <c r="I38" s="139"/>
      <c r="J38" s="128"/>
      <c r="K38" s="128"/>
      <c r="L38" s="139"/>
      <c r="M38" s="141"/>
      <c r="N38" s="141"/>
      <c r="O38" s="128"/>
      <c r="P38" s="150"/>
      <c r="Q38" s="130"/>
    </row>
    <row r="39" spans="1:17" s="138" customFormat="1" ht="12.95" customHeight="1" x14ac:dyDescent="0.35">
      <c r="A39" s="130"/>
      <c r="B39" s="90" t="str">
        <f>IFERROR(VLOOKUP(A39,Standarder!$F$53:$G$69,2,FALSE),"-")</f>
        <v>-</v>
      </c>
      <c r="C39" s="130"/>
      <c r="D39" s="128"/>
      <c r="E39" s="130"/>
      <c r="F39" s="130"/>
      <c r="G39" s="130"/>
      <c r="H39" s="140"/>
      <c r="I39" s="140"/>
      <c r="J39" s="130"/>
      <c r="K39" s="130"/>
      <c r="L39" s="140"/>
      <c r="M39" s="80"/>
      <c r="N39" s="80"/>
      <c r="O39" s="130"/>
      <c r="P39" s="150"/>
      <c r="Q39" s="130"/>
    </row>
    <row r="40" spans="1:17" s="138" customFormat="1" ht="12.95" customHeight="1" x14ac:dyDescent="0.35">
      <c r="A40" s="130"/>
      <c r="B40" s="90" t="str">
        <f>IFERROR(VLOOKUP(A40,Standarder!$F$53:$G$69,2,FALSE),"-")</f>
        <v>-</v>
      </c>
      <c r="C40" s="130"/>
      <c r="D40" s="128"/>
      <c r="E40" s="130"/>
      <c r="F40" s="130"/>
      <c r="G40" s="130"/>
      <c r="H40" s="140"/>
      <c r="I40" s="140"/>
      <c r="J40" s="130"/>
      <c r="K40" s="130"/>
      <c r="L40" s="140"/>
      <c r="M40" s="80"/>
      <c r="N40" s="80"/>
      <c r="O40" s="130"/>
      <c r="P40" s="150"/>
      <c r="Q40" s="130"/>
    </row>
    <row r="41" spans="1:17" s="138" customFormat="1" ht="12.95" customHeight="1" x14ac:dyDescent="0.35">
      <c r="A41" s="130"/>
      <c r="B41" s="90" t="str">
        <f>IFERROR(VLOOKUP(A41,Standarder!$F$53:$G$69,2,FALSE),"-")</f>
        <v>-</v>
      </c>
      <c r="C41" s="157"/>
      <c r="D41" s="128"/>
      <c r="E41" s="130"/>
      <c r="F41" s="130"/>
      <c r="G41" s="130"/>
      <c r="H41" s="139"/>
      <c r="I41" s="169"/>
      <c r="J41" s="170"/>
      <c r="K41" s="170"/>
      <c r="L41" s="140"/>
      <c r="M41" s="141"/>
      <c r="N41" s="141"/>
      <c r="O41" s="170"/>
      <c r="P41" s="142"/>
      <c r="Q41" s="128"/>
    </row>
    <row r="42" spans="1:17" s="138" customFormat="1" ht="12.95" customHeight="1" x14ac:dyDescent="0.35">
      <c r="A42" s="130"/>
      <c r="B42" s="90" t="str">
        <f>IFERROR(VLOOKUP(A42,Standarder!$F$53:$G$69,2,FALSE),"-")</f>
        <v>-</v>
      </c>
      <c r="C42" s="157"/>
      <c r="D42" s="128"/>
      <c r="E42" s="130"/>
      <c r="F42" s="130"/>
      <c r="G42" s="130"/>
      <c r="H42" s="140"/>
      <c r="I42" s="140"/>
      <c r="J42" s="130"/>
      <c r="K42" s="130"/>
      <c r="L42" s="140"/>
      <c r="M42" s="80"/>
      <c r="N42" s="80"/>
      <c r="O42" s="130"/>
      <c r="P42" s="150"/>
      <c r="Q42" s="130"/>
    </row>
    <row r="43" spans="1:17" s="138" customFormat="1" ht="12.95" customHeight="1" x14ac:dyDescent="0.35">
      <c r="A43" s="130"/>
      <c r="B43" s="90" t="str">
        <f>IFERROR(VLOOKUP(A43,Standarder!$F$53:$G$69,2,FALSE),"-")</f>
        <v>-</v>
      </c>
      <c r="C43" s="128"/>
      <c r="D43" s="128"/>
      <c r="E43" s="130"/>
      <c r="F43" s="130"/>
      <c r="G43" s="130"/>
      <c r="H43" s="140"/>
      <c r="I43" s="140"/>
      <c r="J43" s="130"/>
      <c r="K43" s="130"/>
      <c r="L43" s="140"/>
      <c r="M43" s="80"/>
      <c r="N43" s="80"/>
      <c r="O43" s="130"/>
      <c r="P43" s="142"/>
      <c r="Q43" s="128"/>
    </row>
    <row r="44" spans="1:17" s="138" customFormat="1" ht="12.95" customHeight="1" x14ac:dyDescent="0.35">
      <c r="A44" s="130"/>
      <c r="B44" s="90" t="str">
        <f>IFERROR(VLOOKUP(A44,Standarder!$F$53:$G$69,2,FALSE),"-")</f>
        <v>-</v>
      </c>
      <c r="C44" s="128"/>
      <c r="D44" s="128"/>
      <c r="E44" s="128"/>
      <c r="F44" s="128"/>
      <c r="G44" s="128"/>
      <c r="H44" s="139"/>
      <c r="I44" s="139"/>
      <c r="J44" s="128"/>
      <c r="K44" s="128"/>
      <c r="L44" s="139"/>
      <c r="M44" s="141"/>
      <c r="N44" s="141"/>
      <c r="O44" s="128"/>
      <c r="P44" s="142"/>
      <c r="Q44" s="128"/>
    </row>
    <row r="45" spans="1:17" s="138" customFormat="1" ht="12.95" customHeight="1" x14ac:dyDescent="0.35">
      <c r="A45" s="130"/>
      <c r="B45" s="90" t="str">
        <f>IFERROR(VLOOKUP(A45,Standarder!$F$53:$G$69,2,FALSE),"-")</f>
        <v>-</v>
      </c>
      <c r="C45" s="130"/>
      <c r="D45" s="128"/>
      <c r="E45" s="128"/>
      <c r="F45" s="128"/>
      <c r="G45" s="128"/>
      <c r="H45" s="139"/>
      <c r="I45" s="139"/>
      <c r="J45" s="128"/>
      <c r="K45" s="128"/>
      <c r="L45" s="139"/>
      <c r="M45" s="141"/>
      <c r="N45" s="141"/>
      <c r="O45" s="128"/>
      <c r="P45" s="142"/>
      <c r="Q45" s="128"/>
    </row>
    <row r="46" spans="1:17" s="138" customFormat="1" ht="12.95" customHeight="1" x14ac:dyDescent="0.35">
      <c r="A46" s="130"/>
      <c r="B46" s="90" t="str">
        <f>IFERROR(VLOOKUP(A46,Standarder!$F$53:$G$69,2,FALSE),"-")</f>
        <v>-</v>
      </c>
      <c r="C46" s="157"/>
      <c r="D46" s="128"/>
      <c r="E46" s="130"/>
      <c r="F46" s="130"/>
      <c r="G46" s="130"/>
      <c r="H46" s="140"/>
      <c r="I46" s="140"/>
      <c r="J46" s="130"/>
      <c r="K46" s="130"/>
      <c r="L46" s="140"/>
      <c r="M46" s="80"/>
      <c r="N46" s="80"/>
      <c r="O46" s="130"/>
      <c r="P46" s="150"/>
      <c r="Q46" s="130"/>
    </row>
    <row r="47" spans="1:17" s="138" customFormat="1" ht="12.95" customHeight="1" x14ac:dyDescent="0.35">
      <c r="A47" s="130"/>
      <c r="B47" s="90" t="str">
        <f>IFERROR(VLOOKUP(A47,Standarder!$F$53:$G$69,2,FALSE),"-")</f>
        <v>-</v>
      </c>
      <c r="C47" s="157"/>
      <c r="D47" s="128"/>
      <c r="E47" s="130"/>
      <c r="F47" s="130"/>
      <c r="G47" s="130"/>
      <c r="H47" s="140"/>
      <c r="I47" s="140"/>
      <c r="J47" s="130"/>
      <c r="K47" s="130"/>
      <c r="L47" s="140"/>
      <c r="M47" s="80"/>
      <c r="N47" s="80"/>
      <c r="O47" s="130"/>
      <c r="P47" s="150"/>
      <c r="Q47" s="130"/>
    </row>
    <row r="48" spans="1:17" s="138" customFormat="1" ht="12.95" customHeight="1" x14ac:dyDescent="0.25">
      <c r="A48" s="198"/>
      <c r="B48" s="198"/>
      <c r="C48" s="199" t="s">
        <v>267</v>
      </c>
      <c r="D48" s="198"/>
      <c r="E48" s="198"/>
      <c r="F48" s="198"/>
      <c r="G48" s="198"/>
      <c r="H48" s="200"/>
      <c r="I48" s="200"/>
      <c r="J48" s="198"/>
      <c r="K48" s="198"/>
      <c r="L48" s="198"/>
      <c r="M48" s="198"/>
      <c r="N48" s="198"/>
      <c r="O48" s="198"/>
      <c r="P48" s="150"/>
      <c r="Q48" s="130"/>
    </row>
    <row r="49" spans="1:17" s="138" customFormat="1" ht="12.95" customHeight="1" x14ac:dyDescent="0.35">
      <c r="A49" s="130"/>
      <c r="B49" s="90" t="str">
        <f>IFERROR(VLOOKUP(A49,Standarder!$F$53:$G$69,2,FALSE),"-")</f>
        <v>-</v>
      </c>
      <c r="C49" s="130"/>
      <c r="D49" s="128"/>
      <c r="E49" s="128"/>
      <c r="F49" s="128"/>
      <c r="G49" s="128"/>
      <c r="H49" s="139"/>
      <c r="I49" s="139"/>
      <c r="J49" s="128"/>
      <c r="K49" s="128"/>
      <c r="L49" s="139"/>
      <c r="M49" s="141"/>
      <c r="N49" s="141"/>
      <c r="O49" s="128"/>
      <c r="P49" s="150"/>
      <c r="Q49" s="130"/>
    </row>
    <row r="50" spans="1:17" s="138" customFormat="1" ht="12.95" customHeight="1" x14ac:dyDescent="0.35">
      <c r="A50" s="130"/>
      <c r="B50" s="90" t="str">
        <f>IFERROR(VLOOKUP(A50,Standarder!$F$53:$G$69,2,FALSE),"-")</f>
        <v>-</v>
      </c>
      <c r="C50" s="130"/>
      <c r="D50" s="128"/>
      <c r="E50" s="130"/>
      <c r="F50" s="130"/>
      <c r="G50" s="130"/>
      <c r="H50" s="140"/>
      <c r="I50" s="140"/>
      <c r="J50" s="130"/>
      <c r="K50" s="130"/>
      <c r="L50" s="140"/>
      <c r="M50" s="80"/>
      <c r="N50" s="80"/>
      <c r="O50" s="130"/>
      <c r="P50" s="150"/>
      <c r="Q50" s="130"/>
    </row>
    <row r="51" spans="1:17" s="138" customFormat="1" ht="12.95" customHeight="1" x14ac:dyDescent="0.35">
      <c r="A51" s="130"/>
      <c r="B51" s="90" t="str">
        <f>IFERROR(VLOOKUP(A51,Standarder!$F$53:$G$69,2,FALSE),"-")</f>
        <v>-</v>
      </c>
      <c r="C51" s="130"/>
      <c r="D51" s="128"/>
      <c r="E51" s="130"/>
      <c r="F51" s="130"/>
      <c r="G51" s="130"/>
      <c r="H51" s="140"/>
      <c r="I51" s="140"/>
      <c r="J51" s="130"/>
      <c r="K51" s="130"/>
      <c r="L51" s="140"/>
      <c r="M51" s="80"/>
      <c r="N51" s="80"/>
      <c r="O51" s="130"/>
      <c r="P51" s="150"/>
      <c r="Q51" s="130"/>
    </row>
    <row r="52" spans="1:17" s="138" customFormat="1" ht="12.95" customHeight="1" x14ac:dyDescent="0.35">
      <c r="A52" s="130"/>
      <c r="B52" s="90" t="str">
        <f>IFERROR(VLOOKUP(A52,Standarder!$F$53:$G$69,2,FALSE),"-")</f>
        <v>-</v>
      </c>
      <c r="C52" s="157"/>
      <c r="D52" s="128"/>
      <c r="E52" s="130"/>
      <c r="F52" s="130"/>
      <c r="G52" s="130"/>
      <c r="H52" s="139"/>
      <c r="I52" s="169"/>
      <c r="J52" s="170"/>
      <c r="K52" s="170"/>
      <c r="L52" s="140"/>
      <c r="M52" s="141"/>
      <c r="N52" s="141"/>
      <c r="O52" s="170"/>
      <c r="P52" s="150"/>
      <c r="Q52" s="130"/>
    </row>
    <row r="53" spans="1:17" s="138" customFormat="1" ht="12.95" customHeight="1" x14ac:dyDescent="0.25">
      <c r="A53" s="130"/>
      <c r="B53" s="90" t="str">
        <f>IFERROR(VLOOKUP(A53,Standarder!$F$53:$G$69,2,FALSE),"-")</f>
        <v>-</v>
      </c>
      <c r="C53" s="157"/>
      <c r="D53" s="128"/>
      <c r="E53" s="130"/>
      <c r="F53" s="130"/>
      <c r="G53" s="130"/>
      <c r="H53" s="140"/>
      <c r="I53" s="140"/>
      <c r="J53" s="130"/>
      <c r="K53" s="130"/>
      <c r="L53" s="140"/>
      <c r="M53" s="80"/>
      <c r="N53" s="80"/>
      <c r="O53" s="130"/>
      <c r="P53" s="150"/>
      <c r="Q53" s="130"/>
    </row>
    <row r="54" spans="1:17" s="138" customFormat="1" ht="12.95" customHeight="1" x14ac:dyDescent="0.25">
      <c r="A54" s="130"/>
      <c r="B54" s="90" t="str">
        <f>IFERROR(VLOOKUP(A54,Standarder!$F$53:$G$69,2,FALSE),"-")</f>
        <v>-</v>
      </c>
      <c r="C54" s="128"/>
      <c r="D54" s="128"/>
      <c r="E54" s="130"/>
      <c r="F54" s="130"/>
      <c r="G54" s="130"/>
      <c r="H54" s="140"/>
      <c r="I54" s="140"/>
      <c r="J54" s="130"/>
      <c r="K54" s="130"/>
      <c r="L54" s="140"/>
      <c r="M54" s="80"/>
      <c r="N54" s="80"/>
      <c r="O54" s="130"/>
      <c r="P54" s="150"/>
      <c r="Q54" s="130"/>
    </row>
    <row r="55" spans="1:17" s="138" customFormat="1" ht="12.95" customHeight="1" x14ac:dyDescent="0.25">
      <c r="A55" s="130"/>
      <c r="B55" s="90" t="str">
        <f>IFERROR(VLOOKUP(A55,Standarder!$F$53:$G$69,2,FALSE),"-")</f>
        <v>-</v>
      </c>
      <c r="C55" s="128"/>
      <c r="D55" s="128"/>
      <c r="E55" s="128"/>
      <c r="F55" s="128"/>
      <c r="G55" s="128"/>
      <c r="H55" s="139"/>
      <c r="I55" s="139"/>
      <c r="J55" s="128"/>
      <c r="K55" s="128"/>
      <c r="L55" s="139"/>
      <c r="M55" s="141"/>
      <c r="N55" s="141"/>
      <c r="O55" s="128"/>
      <c r="P55" s="150"/>
      <c r="Q55" s="130"/>
    </row>
    <row r="56" spans="1:17" s="138" customFormat="1" ht="12.95" customHeight="1" x14ac:dyDescent="0.25">
      <c r="A56" s="130"/>
      <c r="B56" s="90" t="str">
        <f>IFERROR(VLOOKUP(A56,Standarder!$F$53:$G$69,2,FALSE),"-")</f>
        <v>-</v>
      </c>
      <c r="C56" s="157"/>
      <c r="D56" s="128"/>
      <c r="E56" s="130"/>
      <c r="F56" s="130"/>
      <c r="G56" s="130"/>
      <c r="H56" s="140"/>
      <c r="I56" s="140"/>
      <c r="J56" s="130"/>
      <c r="K56" s="130"/>
      <c r="L56" s="140"/>
      <c r="M56" s="80"/>
      <c r="N56" s="80"/>
      <c r="O56" s="130"/>
      <c r="P56" s="150"/>
      <c r="Q56" s="130"/>
    </row>
    <row r="57" spans="1:17" s="138" customFormat="1" ht="12.95" customHeight="1" x14ac:dyDescent="0.25">
      <c r="A57" s="198"/>
      <c r="B57" s="198"/>
      <c r="C57" s="199" t="s">
        <v>270</v>
      </c>
      <c r="D57" s="198"/>
      <c r="E57" s="198"/>
      <c r="F57" s="198"/>
      <c r="G57" s="198"/>
      <c r="H57" s="200"/>
      <c r="I57" s="200"/>
      <c r="J57" s="198"/>
      <c r="K57" s="198"/>
      <c r="L57" s="198"/>
      <c r="M57" s="198"/>
      <c r="N57" s="198"/>
      <c r="O57" s="198"/>
      <c r="P57" s="150"/>
      <c r="Q57" s="130"/>
    </row>
    <row r="58" spans="1:17" s="138" customFormat="1" ht="12.95" customHeight="1" x14ac:dyDescent="0.25">
      <c r="A58" s="130"/>
      <c r="B58" s="90" t="str">
        <f>IFERROR(VLOOKUP(A58,Standarder!$F$53:$G$69,2,FALSE),"-")</f>
        <v>-</v>
      </c>
      <c r="C58" s="130"/>
      <c r="D58" s="128"/>
      <c r="E58" s="128"/>
      <c r="F58" s="128"/>
      <c r="G58" s="128"/>
      <c r="H58" s="139"/>
      <c r="I58" s="139"/>
      <c r="J58" s="128"/>
      <c r="K58" s="128"/>
      <c r="L58" s="139"/>
      <c r="M58" s="141"/>
      <c r="N58" s="141"/>
      <c r="O58" s="128"/>
      <c r="P58" s="137"/>
      <c r="Q58" s="136"/>
    </row>
    <row r="59" spans="1:17" s="138" customFormat="1" ht="12.95" customHeight="1" x14ac:dyDescent="0.25">
      <c r="A59" s="130"/>
      <c r="B59" s="90" t="str">
        <f>IFERROR(VLOOKUP(A59,Standarder!$F$53:$G$69,2,FALSE),"-")</f>
        <v>-</v>
      </c>
      <c r="C59" s="130"/>
      <c r="D59" s="128"/>
      <c r="E59" s="130"/>
      <c r="F59" s="130"/>
      <c r="G59" s="130"/>
      <c r="H59" s="140"/>
      <c r="I59" s="140"/>
      <c r="J59" s="130"/>
      <c r="K59" s="130"/>
      <c r="L59" s="140"/>
      <c r="M59" s="80"/>
      <c r="N59" s="80"/>
      <c r="O59" s="130"/>
      <c r="P59" s="142"/>
      <c r="Q59" s="128"/>
    </row>
    <row r="60" spans="1:17" s="138" customFormat="1" ht="12.95" customHeight="1" x14ac:dyDescent="0.25">
      <c r="A60" s="130"/>
      <c r="B60" s="90" t="str">
        <f>IFERROR(VLOOKUP(A60,Standarder!$F$53:$G$69,2,FALSE),"-")</f>
        <v>-</v>
      </c>
      <c r="C60" s="130"/>
      <c r="D60" s="128"/>
      <c r="E60" s="130"/>
      <c r="F60" s="130"/>
      <c r="G60" s="130"/>
      <c r="H60" s="140"/>
      <c r="I60" s="140"/>
      <c r="J60" s="130"/>
      <c r="K60" s="130"/>
      <c r="L60" s="140"/>
      <c r="M60" s="80"/>
      <c r="N60" s="80"/>
      <c r="O60" s="130"/>
      <c r="P60" s="150"/>
      <c r="Q60" s="130"/>
    </row>
    <row r="61" spans="1:17" s="138" customFormat="1" ht="12.95" customHeight="1" x14ac:dyDescent="0.25">
      <c r="A61" s="130"/>
      <c r="B61" s="90" t="str">
        <f>IFERROR(VLOOKUP(A61,Standarder!$F$53:$G$69,2,FALSE),"-")</f>
        <v>-</v>
      </c>
      <c r="C61" s="157"/>
      <c r="D61" s="128"/>
      <c r="E61" s="130"/>
      <c r="F61" s="130"/>
      <c r="G61" s="130"/>
      <c r="H61" s="139"/>
      <c r="I61" s="169"/>
      <c r="J61" s="170"/>
      <c r="K61" s="170"/>
      <c r="L61" s="140"/>
      <c r="M61" s="141"/>
      <c r="N61" s="141"/>
      <c r="O61" s="170"/>
      <c r="P61" s="150"/>
      <c r="Q61" s="130"/>
    </row>
    <row r="62" spans="1:17" s="138" customFormat="1" ht="12.95" customHeight="1" x14ac:dyDescent="0.25">
      <c r="A62" s="198"/>
      <c r="B62" s="198"/>
      <c r="C62" s="199" t="s">
        <v>299</v>
      </c>
      <c r="D62" s="198"/>
      <c r="E62" s="198"/>
      <c r="F62" s="198"/>
      <c r="G62" s="198"/>
      <c r="H62" s="200"/>
      <c r="I62" s="200"/>
      <c r="J62" s="198"/>
      <c r="K62" s="198"/>
      <c r="L62" s="198"/>
      <c r="M62" s="198"/>
      <c r="N62" s="198"/>
      <c r="O62" s="198"/>
      <c r="P62" s="142"/>
      <c r="Q62" s="170"/>
    </row>
    <row r="63" spans="1:17" s="138" customFormat="1" ht="12.95" customHeight="1" x14ac:dyDescent="0.25">
      <c r="A63" s="130"/>
      <c r="B63" s="90" t="str">
        <f>IFERROR(VLOOKUP(A63,Standarder!$F$53:$G$69,2,FALSE),"-")</f>
        <v>-</v>
      </c>
      <c r="C63" s="130"/>
      <c r="D63" s="128"/>
      <c r="E63" s="128"/>
      <c r="F63" s="128"/>
      <c r="G63" s="128"/>
      <c r="H63" s="139"/>
      <c r="I63" s="139"/>
      <c r="J63" s="128"/>
      <c r="K63" s="128"/>
      <c r="L63" s="139"/>
      <c r="M63" s="141"/>
      <c r="N63" s="141"/>
      <c r="O63" s="128"/>
      <c r="P63" s="150"/>
      <c r="Q63" s="130"/>
    </row>
    <row r="64" spans="1:17" s="138" customFormat="1" ht="12.95" customHeight="1" x14ac:dyDescent="0.25">
      <c r="A64" s="130"/>
      <c r="B64" s="90" t="str">
        <f>IFERROR(VLOOKUP(A64,Standarder!$F$53:$G$69,2,FALSE),"-")</f>
        <v>-</v>
      </c>
      <c r="C64" s="130"/>
      <c r="D64" s="128"/>
      <c r="E64" s="130"/>
      <c r="F64" s="130"/>
      <c r="G64" s="130"/>
      <c r="H64" s="140"/>
      <c r="I64" s="140"/>
      <c r="J64" s="130"/>
      <c r="K64" s="130"/>
      <c r="L64" s="140"/>
      <c r="M64" s="80"/>
      <c r="N64" s="80"/>
      <c r="O64" s="130"/>
      <c r="P64" s="150"/>
      <c r="Q64" s="130"/>
    </row>
    <row r="65" spans="1:17" s="138" customFormat="1" ht="12.95" customHeight="1" x14ac:dyDescent="0.25">
      <c r="A65" s="130"/>
      <c r="B65" s="90" t="str">
        <f>IFERROR(VLOOKUP(A65,Standarder!$F$53:$G$69,2,FALSE),"-")</f>
        <v>-</v>
      </c>
      <c r="C65" s="130"/>
      <c r="D65" s="128"/>
      <c r="E65" s="130"/>
      <c r="F65" s="130"/>
      <c r="G65" s="130"/>
      <c r="H65" s="140"/>
      <c r="I65" s="140"/>
      <c r="J65" s="130"/>
      <c r="K65" s="130"/>
      <c r="L65" s="140"/>
      <c r="M65" s="80"/>
      <c r="N65" s="80"/>
      <c r="O65" s="130"/>
      <c r="P65" s="142"/>
      <c r="Q65" s="128"/>
    </row>
    <row r="66" spans="1:17" s="138" customFormat="1" ht="12.95" customHeight="1" x14ac:dyDescent="0.25">
      <c r="A66" s="130"/>
      <c r="B66" s="90" t="str">
        <f>IFERROR(VLOOKUP(A66,Standarder!$F$53:$G$69,2,FALSE),"-")</f>
        <v>-</v>
      </c>
      <c r="C66" s="157"/>
      <c r="D66" s="128"/>
      <c r="E66" s="130"/>
      <c r="F66" s="130"/>
      <c r="G66" s="130"/>
      <c r="H66" s="139"/>
      <c r="I66" s="169"/>
      <c r="J66" s="170"/>
      <c r="K66" s="170"/>
      <c r="L66" s="140"/>
      <c r="M66" s="141"/>
      <c r="N66" s="141"/>
      <c r="O66" s="170"/>
      <c r="P66" s="137"/>
      <c r="Q66" s="136"/>
    </row>
    <row r="67" spans="1:17" s="138" customFormat="1" ht="12.95" customHeight="1" x14ac:dyDescent="0.2">
      <c r="A67" s="130"/>
      <c r="B67" s="90"/>
      <c r="C67" s="224"/>
      <c r="D67" s="128"/>
      <c r="E67" s="128"/>
      <c r="F67" s="128"/>
      <c r="G67" s="128"/>
      <c r="H67" s="139"/>
      <c r="I67" s="139"/>
      <c r="J67" s="128"/>
      <c r="K67" s="128"/>
      <c r="L67" s="139"/>
      <c r="M67" s="158"/>
      <c r="N67" s="158"/>
      <c r="O67" s="128"/>
      <c r="P67" s="142"/>
      <c r="Q67" s="128"/>
    </row>
    <row r="68" spans="1:17" s="138" customFormat="1" ht="12.95" customHeight="1" x14ac:dyDescent="0.25">
      <c r="A68" s="198"/>
      <c r="B68" s="198"/>
      <c r="C68" s="229" t="s">
        <v>231</v>
      </c>
      <c r="D68" s="198"/>
      <c r="E68" s="198"/>
      <c r="F68" s="198"/>
      <c r="G68" s="198"/>
      <c r="H68" s="200"/>
      <c r="I68" s="200"/>
      <c r="J68" s="198"/>
      <c r="K68" s="198"/>
      <c r="L68" s="198"/>
      <c r="M68" s="198"/>
      <c r="N68" s="198"/>
      <c r="O68" s="198"/>
      <c r="P68" s="150"/>
      <c r="Q68" s="130"/>
    </row>
    <row r="69" spans="1:17" s="138" customFormat="1" ht="12.95" customHeight="1" x14ac:dyDescent="0.25">
      <c r="A69" s="130"/>
      <c r="B69" s="90" t="str">
        <f>IFERROR(VLOOKUP(A69,Standarder!$F$53:$G$69,2,FALSE),"-")</f>
        <v>-</v>
      </c>
      <c r="C69" s="130"/>
      <c r="D69" s="128"/>
      <c r="E69" s="128"/>
      <c r="F69" s="128"/>
      <c r="G69" s="128"/>
      <c r="H69" s="139"/>
      <c r="I69" s="139"/>
      <c r="J69" s="128"/>
      <c r="K69" s="128"/>
      <c r="L69" s="139"/>
      <c r="M69" s="141"/>
      <c r="N69" s="141"/>
      <c r="O69" s="128"/>
      <c r="P69" s="150"/>
      <c r="Q69" s="130"/>
    </row>
    <row r="70" spans="1:17" x14ac:dyDescent="0.25">
      <c r="A70" s="130"/>
      <c r="B70" s="90" t="str">
        <f>IFERROR(VLOOKUP(A70,Standarder!$F$53:$G$69,2,FALSE),"-")</f>
        <v>-</v>
      </c>
      <c r="C70" s="130"/>
      <c r="D70" s="128"/>
      <c r="E70" s="130"/>
      <c r="F70" s="130"/>
      <c r="G70" s="130"/>
      <c r="H70" s="140"/>
      <c r="I70" s="140"/>
      <c r="J70" s="130"/>
      <c r="K70" s="130"/>
      <c r="L70" s="140"/>
      <c r="M70" s="80"/>
      <c r="N70" s="80"/>
      <c r="O70" s="130"/>
      <c r="P70" s="172"/>
      <c r="Q70" s="171"/>
    </row>
    <row r="71" spans="1:17" x14ac:dyDescent="0.25">
      <c r="A71" s="130"/>
      <c r="B71" s="90" t="str">
        <f>IFERROR(VLOOKUP(A71,Standarder!$F$53:$G$69,2,FALSE),"-")</f>
        <v>-</v>
      </c>
      <c r="C71" s="130"/>
      <c r="D71" s="128"/>
      <c r="E71" s="130"/>
      <c r="F71" s="130"/>
      <c r="G71" s="130"/>
      <c r="H71" s="140"/>
      <c r="I71" s="140"/>
      <c r="J71" s="130"/>
      <c r="K71" s="130"/>
      <c r="L71" s="140"/>
      <c r="M71" s="80"/>
      <c r="N71" s="80"/>
      <c r="O71" s="130"/>
    </row>
    <row r="72" spans="1:17" x14ac:dyDescent="0.25">
      <c r="A72" s="130"/>
      <c r="B72" s="90" t="str">
        <f>IFERROR(VLOOKUP(A72,Standarder!$F$53:$G$69,2,FALSE),"-")</f>
        <v>-</v>
      </c>
      <c r="C72" s="157"/>
      <c r="D72" s="128"/>
      <c r="E72" s="130"/>
      <c r="F72" s="130"/>
      <c r="G72" s="130"/>
      <c r="H72" s="139"/>
      <c r="I72" s="169"/>
      <c r="J72" s="170"/>
      <c r="K72" s="170"/>
      <c r="L72" s="140"/>
      <c r="M72" s="141"/>
      <c r="N72" s="141"/>
      <c r="O72" s="170"/>
    </row>
    <row r="73" spans="1:17" x14ac:dyDescent="0.25">
      <c r="A73" s="130"/>
      <c r="B73" s="90" t="str">
        <f>IFERROR(VLOOKUP(A73,Standarder!$F$53:$G$69,2,FALSE),"-")</f>
        <v>-</v>
      </c>
      <c r="C73" s="144"/>
      <c r="D73" s="128"/>
      <c r="E73" s="144"/>
      <c r="F73" s="162"/>
      <c r="G73" s="144"/>
      <c r="H73" s="145"/>
      <c r="I73" s="145"/>
      <c r="J73" s="144"/>
      <c r="K73" s="144"/>
      <c r="L73" s="146"/>
      <c r="M73" s="160"/>
      <c r="N73" s="160"/>
      <c r="O73" s="144"/>
    </row>
    <row r="74" spans="1:17" x14ac:dyDescent="0.25">
      <c r="A74" s="198"/>
      <c r="B74" s="198"/>
      <c r="C74" s="199" t="s">
        <v>290</v>
      </c>
      <c r="D74" s="198"/>
      <c r="E74" s="198"/>
      <c r="F74" s="198"/>
      <c r="G74" s="198"/>
      <c r="H74" s="200"/>
      <c r="I74" s="200"/>
      <c r="J74" s="198"/>
      <c r="K74" s="198"/>
      <c r="L74" s="198"/>
      <c r="M74" s="198"/>
      <c r="N74" s="198"/>
      <c r="O74" s="198"/>
    </row>
    <row r="75" spans="1:17" x14ac:dyDescent="0.25">
      <c r="A75" s="130"/>
      <c r="B75" s="90" t="str">
        <f>IFERROR(VLOOKUP(A75,Standarder!$F$53:$G$69,2,FALSE),"-")</f>
        <v>-</v>
      </c>
      <c r="C75" s="128"/>
      <c r="D75" s="128"/>
      <c r="E75" s="128"/>
      <c r="F75" s="128"/>
      <c r="G75" s="128"/>
      <c r="H75" s="139"/>
      <c r="I75" s="139"/>
      <c r="J75" s="128"/>
      <c r="K75" s="128"/>
      <c r="L75" s="139"/>
      <c r="M75" s="141"/>
      <c r="N75" s="141"/>
      <c r="O75" s="128"/>
    </row>
    <row r="76" spans="1:17" x14ac:dyDescent="0.25">
      <c r="A76" s="130"/>
      <c r="B76" s="90" t="str">
        <f>IFERROR(VLOOKUP(A76,Standarder!$F$53:$G$69,2,FALSE),"-")</f>
        <v>-</v>
      </c>
      <c r="C76" s="157"/>
      <c r="D76" s="128"/>
      <c r="E76" s="130"/>
      <c r="F76" s="130"/>
      <c r="G76" s="130"/>
      <c r="H76" s="140"/>
      <c r="I76" s="140"/>
      <c r="J76" s="130"/>
      <c r="K76" s="130"/>
      <c r="L76" s="140"/>
      <c r="M76" s="80"/>
      <c r="N76" s="80"/>
      <c r="O76" s="130"/>
    </row>
    <row r="77" spans="1:17" x14ac:dyDescent="0.25">
      <c r="A77" s="130"/>
      <c r="B77" s="90" t="str">
        <f>IFERROR(VLOOKUP(A77,Standarder!$F$53:$G$69,2,FALSE),"-")</f>
        <v>-</v>
      </c>
      <c r="C77" s="157"/>
      <c r="D77" s="128"/>
      <c r="E77" s="130"/>
      <c r="F77" s="130"/>
      <c r="G77" s="130"/>
      <c r="H77" s="140"/>
      <c r="I77" s="140"/>
      <c r="J77" s="130"/>
      <c r="K77" s="130"/>
      <c r="L77" s="140"/>
      <c r="M77" s="80"/>
      <c r="N77" s="80"/>
      <c r="O77" s="130"/>
    </row>
    <row r="78" spans="1:17" x14ac:dyDescent="0.25">
      <c r="A78" s="198"/>
      <c r="B78" s="198"/>
      <c r="C78" s="199" t="s">
        <v>66</v>
      </c>
      <c r="D78" s="198"/>
      <c r="E78" s="198"/>
      <c r="F78" s="198"/>
      <c r="G78" s="198"/>
      <c r="H78" s="200"/>
      <c r="I78" s="200"/>
      <c r="J78" s="198"/>
      <c r="K78" s="198"/>
      <c r="L78" s="198"/>
      <c r="M78" s="198"/>
      <c r="N78" s="198"/>
      <c r="O78" s="198"/>
    </row>
    <row r="79" spans="1:17" x14ac:dyDescent="0.25">
      <c r="A79" s="130"/>
      <c r="B79" s="90" t="str">
        <f>IFERROR(VLOOKUP(A79,Standarder!$F$53:$G$69,2,FALSE),"-")</f>
        <v>-</v>
      </c>
      <c r="C79" s="128"/>
      <c r="D79" s="128"/>
      <c r="E79" s="128"/>
      <c r="F79" s="128"/>
      <c r="G79" s="128"/>
      <c r="H79" s="139"/>
      <c r="I79" s="139"/>
      <c r="J79" s="128"/>
      <c r="K79" s="128"/>
      <c r="L79" s="139"/>
      <c r="M79" s="141"/>
      <c r="N79" s="141"/>
      <c r="O79" s="128"/>
    </row>
    <row r="80" spans="1:17" x14ac:dyDescent="0.25">
      <c r="A80" s="130"/>
      <c r="B80" s="90" t="str">
        <f>IFERROR(VLOOKUP(A80,Standarder!$F$53:$G$69,2,FALSE),"-")</f>
        <v>-</v>
      </c>
      <c r="C80" s="157"/>
      <c r="D80" s="128"/>
      <c r="E80" s="130"/>
      <c r="F80" s="130"/>
      <c r="G80" s="130"/>
      <c r="H80" s="140"/>
      <c r="I80" s="140"/>
      <c r="J80" s="130"/>
      <c r="K80" s="130"/>
      <c r="L80" s="140"/>
      <c r="M80" s="80"/>
      <c r="N80" s="80"/>
      <c r="O80" s="130"/>
    </row>
    <row r="81" spans="1:15" x14ac:dyDescent="0.25">
      <c r="A81" s="130"/>
      <c r="B81" s="90" t="str">
        <f>IFERROR(VLOOKUP(A81,Standarder!$F$53:$G$69,2,FALSE),"-")</f>
        <v>-</v>
      </c>
      <c r="C81" s="157"/>
      <c r="D81" s="128"/>
      <c r="E81" s="130"/>
      <c r="F81" s="130"/>
      <c r="G81" s="130"/>
      <c r="H81" s="140"/>
      <c r="I81" s="140"/>
      <c r="J81" s="130"/>
      <c r="K81" s="130"/>
      <c r="L81" s="140"/>
      <c r="M81" s="80"/>
      <c r="N81" s="80"/>
      <c r="O81" s="130"/>
    </row>
    <row r="82" spans="1:15" x14ac:dyDescent="0.25">
      <c r="A82" s="130"/>
      <c r="B82" s="90" t="str">
        <f>IFERROR(VLOOKUP(A82,Standarder!$F$53:$G$69,2,FALSE),"-")</f>
        <v>-</v>
      </c>
      <c r="C82" s="130"/>
      <c r="D82" s="128"/>
      <c r="E82" s="171"/>
      <c r="F82" s="171"/>
      <c r="G82" s="171"/>
      <c r="H82" s="171"/>
      <c r="I82" s="171"/>
      <c r="J82" s="130"/>
      <c r="K82" s="171"/>
      <c r="L82" s="171"/>
      <c r="M82" s="171"/>
      <c r="N82" s="171"/>
      <c r="O82" s="130"/>
    </row>
  </sheetData>
  <mergeCells count="11">
    <mergeCell ref="A3:B4"/>
    <mergeCell ref="C3:C4"/>
    <mergeCell ref="D3:E4"/>
    <mergeCell ref="O3:O4"/>
    <mergeCell ref="P3:Q4"/>
    <mergeCell ref="F3:G4"/>
    <mergeCell ref="H3:I4"/>
    <mergeCell ref="J3:J4"/>
    <mergeCell ref="K3:K4"/>
    <mergeCell ref="L3:L4"/>
    <mergeCell ref="N3:N4"/>
  </mergeCells>
  <dataValidations count="1">
    <dataValidation type="list" allowBlank="1" showInputMessage="1" showErrorMessage="1" sqref="A14">
      <formula1>$F$4:$F$67</formula1>
    </dataValidation>
  </dataValidations>
  <pageMargins left="0.25" right="0.25" top="0.75" bottom="0.75" header="0.3" footer="0.3"/>
  <pageSetup paperSize="8" scale="6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Standarder!$D$3:$D$7</xm:f>
          </x14:formula1>
          <xm:sqref>J58:J61 J7:J14 J25:J27 J32:J36 J49:J56 J75:J77 J79:J82 J63:J67 J69:J72 J38:J47 J16:J23</xm:sqref>
        </x14:dataValidation>
        <x14:dataValidation type="list" allowBlank="1" showInputMessage="1" showErrorMessage="1">
          <x14:formula1>
            <xm:f>Standarder!$J$3:$J$11</xm:f>
          </x14:formula1>
          <xm:sqref>H58:I61 H7:I14 H75:I77 H32:I36 H49:I56 H25:I27 H79:I81 H63:I67 H69:I73 H38:I47 H16:I23</xm:sqref>
        </x14:dataValidation>
        <x14:dataValidation type="list" allowBlank="1" showInputMessage="1" showErrorMessage="1">
          <x14:formula1>
            <xm:f>Standarder!$I$24:$I$26</xm:f>
          </x14:formula1>
          <xm:sqref>G58:G61 G7:G14 G75:G77 G32:G36 G49:G56 G25:G27 G79:G81 G63:G67 G69:G73 G38:G47 G16:G23</xm:sqref>
        </x14:dataValidation>
        <x14:dataValidation type="list" allowBlank="1" showInputMessage="1" showErrorMessage="1">
          <x14:formula1>
            <xm:f>Standarder!$F$3:$F$24</xm:f>
          </x14:formula1>
          <xm:sqref>A79:A82 A69:A73 A7:A13 A49:A56 A58:A61 A63:A67 A75:A77 A32:A36 A38:A47 A25:A30 A16:A23</xm:sqref>
        </x14:dataValidation>
        <x14:dataValidation type="list" allowBlank="1" showInputMessage="1" showErrorMessage="1">
          <x14:formula1>
            <xm:f>Standarder!$B$48:$B$74</xm:f>
          </x14:formula1>
          <xm:sqref>D7:D14 D32:D36 D49:D56 D58:D61 D63:D67 D69:D73 D75:D77 D79:D82 D38:D47 D25:D30 D16:D23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Q59"/>
  <sheetViews>
    <sheetView zoomScale="110" zoomScaleNormal="110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N1" sqref="N1"/>
    </sheetView>
  </sheetViews>
  <sheetFormatPr baseColWidth="10" defaultRowHeight="15" x14ac:dyDescent="0.25"/>
  <cols>
    <col min="1" max="1" width="18.28515625" style="3" customWidth="1"/>
    <col min="2" max="2" width="8.7109375" style="3" hidden="1" customWidth="1"/>
    <col min="3" max="3" width="60.140625" style="3" bestFit="1" customWidth="1"/>
    <col min="4" max="4" width="24.7109375" style="3" bestFit="1" customWidth="1"/>
    <col min="5" max="5" width="42.28515625" style="3" hidden="1" customWidth="1"/>
    <col min="6" max="6" width="34.42578125" style="3" hidden="1" customWidth="1"/>
    <col min="7" max="7" width="20.7109375" style="3" hidden="1" customWidth="1"/>
    <col min="8" max="9" width="10.28515625" style="3" hidden="1" customWidth="1"/>
    <col min="10" max="11" width="15.7109375" style="3" hidden="1" customWidth="1"/>
    <col min="12" max="12" width="16.85546875" style="3" customWidth="1"/>
    <col min="13" max="13" width="21" style="3" hidden="1" customWidth="1"/>
    <col min="14" max="14" width="21.85546875" style="3" customWidth="1"/>
    <col min="15" max="15" width="29.42578125" style="3" customWidth="1"/>
    <col min="16" max="16" width="24.42578125" style="3" hidden="1" customWidth="1"/>
    <col min="17" max="17" width="19.140625" style="3" hidden="1" customWidth="1"/>
  </cols>
  <sheetData>
    <row r="1" spans="1:17" ht="20.25" x14ac:dyDescent="0.25">
      <c r="A1" s="278"/>
      <c r="B1" s="278"/>
      <c r="C1" s="278"/>
    </row>
    <row r="2" spans="1:17" ht="19.5" thickBot="1" x14ac:dyDescent="0.35">
      <c r="A2" s="208" t="s">
        <v>246</v>
      </c>
    </row>
    <row r="3" spans="1:17" ht="33" customHeight="1" x14ac:dyDescent="0.25">
      <c r="A3" s="279" t="s">
        <v>116</v>
      </c>
      <c r="B3" s="265"/>
      <c r="C3" s="268" t="s">
        <v>11</v>
      </c>
      <c r="D3" s="268" t="s">
        <v>118</v>
      </c>
      <c r="E3" s="269"/>
      <c r="F3" s="268" t="s">
        <v>119</v>
      </c>
      <c r="G3" s="269"/>
      <c r="H3" s="268" t="s">
        <v>120</v>
      </c>
      <c r="I3" s="269"/>
      <c r="J3" s="259" t="s">
        <v>122</v>
      </c>
      <c r="K3" s="259" t="s">
        <v>123</v>
      </c>
      <c r="L3" s="259" t="s">
        <v>124</v>
      </c>
      <c r="M3" s="196" t="s">
        <v>25</v>
      </c>
      <c r="N3" s="276" t="s">
        <v>115</v>
      </c>
      <c r="O3" s="259" t="s">
        <v>109</v>
      </c>
      <c r="P3" s="280" t="s">
        <v>115</v>
      </c>
      <c r="Q3" s="281"/>
    </row>
    <row r="4" spans="1:17" ht="30.95" customHeight="1" thickBot="1" x14ac:dyDescent="0.3">
      <c r="A4" s="266"/>
      <c r="B4" s="267"/>
      <c r="C4" s="270"/>
      <c r="D4" s="270"/>
      <c r="E4" s="271"/>
      <c r="F4" s="270"/>
      <c r="G4" s="271"/>
      <c r="H4" s="270"/>
      <c r="I4" s="271"/>
      <c r="J4" s="260"/>
      <c r="K4" s="260"/>
      <c r="L4" s="260"/>
      <c r="M4" s="197" t="s">
        <v>34</v>
      </c>
      <c r="N4" s="277"/>
      <c r="O4" s="260"/>
      <c r="P4" s="282"/>
      <c r="Q4" s="283"/>
    </row>
    <row r="5" spans="1:17" ht="74.25" customHeight="1" thickBot="1" x14ac:dyDescent="0.3">
      <c r="A5" s="134" t="s">
        <v>254</v>
      </c>
      <c r="B5" s="134" t="s">
        <v>79</v>
      </c>
      <c r="C5" s="134" t="s">
        <v>32</v>
      </c>
      <c r="D5" s="134" t="s">
        <v>54</v>
      </c>
      <c r="E5" s="134" t="s">
        <v>80</v>
      </c>
      <c r="F5" s="134" t="s">
        <v>111</v>
      </c>
      <c r="G5" s="135" t="s">
        <v>121</v>
      </c>
      <c r="H5" s="135" t="s">
        <v>198</v>
      </c>
      <c r="I5" s="135" t="s">
        <v>200</v>
      </c>
      <c r="J5" s="134" t="s">
        <v>55</v>
      </c>
      <c r="K5" s="134" t="s">
        <v>12</v>
      </c>
      <c r="L5" s="134" t="s">
        <v>33</v>
      </c>
      <c r="M5" s="134" t="s">
        <v>77</v>
      </c>
      <c r="N5" s="91" t="s">
        <v>292</v>
      </c>
      <c r="O5" s="134" t="s">
        <v>117</v>
      </c>
      <c r="P5" s="134" t="s">
        <v>110</v>
      </c>
      <c r="Q5" s="134" t="s">
        <v>224</v>
      </c>
    </row>
    <row r="6" spans="1:17" s="10" customFormat="1" ht="12.95" customHeight="1" thickTop="1" x14ac:dyDescent="0.25">
      <c r="A6" s="51"/>
      <c r="B6" s="51"/>
      <c r="C6" s="44" t="s">
        <v>296</v>
      </c>
      <c r="D6" s="51"/>
      <c r="E6" s="51"/>
      <c r="F6" s="51"/>
      <c r="G6" s="51"/>
      <c r="H6" s="52"/>
      <c r="I6" s="52"/>
      <c r="J6" s="51"/>
      <c r="K6" s="51"/>
      <c r="L6" s="51"/>
      <c r="M6" s="51"/>
      <c r="N6" s="51"/>
      <c r="O6" s="51"/>
      <c r="P6" s="51"/>
      <c r="Q6" s="32"/>
    </row>
    <row r="7" spans="1:17" s="10" customFormat="1" ht="12.95" customHeight="1" x14ac:dyDescent="0.35">
      <c r="A7" s="130"/>
      <c r="B7" s="90" t="str">
        <f>IFERROR(VLOOKUP(A7,Standarder!$F$53:$G$69,2,FALSE),"-")</f>
        <v>-</v>
      </c>
      <c r="C7" s="128"/>
      <c r="D7" s="128"/>
      <c r="E7" s="128"/>
      <c r="F7" s="128"/>
      <c r="G7" s="128"/>
      <c r="H7" s="139"/>
      <c r="I7" s="139"/>
      <c r="J7" s="128"/>
      <c r="K7" s="128"/>
      <c r="L7" s="139"/>
      <c r="M7" s="158"/>
      <c r="N7" s="158"/>
      <c r="O7" s="128"/>
      <c r="P7" s="158"/>
      <c r="Q7" s="128"/>
    </row>
    <row r="8" spans="1:17" s="10" customFormat="1" ht="12.95" customHeight="1" x14ac:dyDescent="0.35">
      <c r="A8" s="130"/>
      <c r="B8" s="90" t="str">
        <f>IFERROR(VLOOKUP(A8,Standarder!$F$53:$G$69,2,FALSE),"-")</f>
        <v>-</v>
      </c>
      <c r="C8" s="215"/>
      <c r="D8" s="128"/>
      <c r="E8" s="223"/>
      <c r="F8" s="223"/>
      <c r="G8" s="223"/>
      <c r="H8" s="223"/>
      <c r="I8" s="223"/>
      <c r="J8" s="215"/>
      <c r="K8" s="223"/>
      <c r="L8" s="215"/>
      <c r="M8" s="223"/>
      <c r="N8" s="223"/>
      <c r="O8" s="215"/>
      <c r="P8" s="158"/>
      <c r="Q8" s="128"/>
    </row>
    <row r="9" spans="1:17" s="10" customFormat="1" ht="12.95" customHeight="1" x14ac:dyDescent="0.3">
      <c r="A9" s="130"/>
      <c r="B9" s="90" t="str">
        <f>IFERROR(VLOOKUP(A9,Standarder!$F$53:$G$69,2,FALSE),"-")</f>
        <v>-</v>
      </c>
      <c r="C9" s="224"/>
      <c r="D9" s="128"/>
      <c r="E9" s="128"/>
      <c r="F9" s="128"/>
      <c r="G9" s="128"/>
      <c r="H9" s="139"/>
      <c r="I9" s="139"/>
      <c r="J9" s="128"/>
      <c r="K9" s="128"/>
      <c r="L9" s="139"/>
      <c r="M9" s="158"/>
      <c r="N9" s="158"/>
      <c r="O9" s="128"/>
      <c r="P9" s="158"/>
      <c r="Q9" s="128"/>
    </row>
    <row r="10" spans="1:17" s="10" customFormat="1" ht="12.95" customHeight="1" x14ac:dyDescent="0.35">
      <c r="A10" s="130"/>
      <c r="B10" s="90" t="str">
        <f>IFERROR(VLOOKUP(A10,Standarder!$F$53:$G$69,2,FALSE),"-")</f>
        <v>-</v>
      </c>
      <c r="C10" s="128"/>
      <c r="D10" s="128"/>
      <c r="E10" s="128"/>
      <c r="F10" s="128"/>
      <c r="G10" s="128"/>
      <c r="H10" s="139"/>
      <c r="I10" s="139"/>
      <c r="J10" s="128"/>
      <c r="K10" s="128"/>
      <c r="L10" s="139"/>
      <c r="M10" s="158"/>
      <c r="N10" s="158"/>
      <c r="O10" s="128"/>
      <c r="P10" s="158"/>
      <c r="Q10" s="128"/>
    </row>
    <row r="11" spans="1:17" s="10" customFormat="1" ht="12.95" customHeight="1" x14ac:dyDescent="0.25">
      <c r="A11" s="51"/>
      <c r="B11" s="51"/>
      <c r="C11" s="44" t="s">
        <v>297</v>
      </c>
      <c r="D11" s="51"/>
      <c r="E11" s="51"/>
      <c r="F11" s="51"/>
      <c r="G11" s="51"/>
      <c r="H11" s="52"/>
      <c r="I11" s="52"/>
      <c r="J11" s="51"/>
      <c r="K11" s="51"/>
      <c r="L11" s="51"/>
      <c r="M11" s="51"/>
      <c r="N11" s="51"/>
      <c r="O11" s="51"/>
      <c r="P11" s="158"/>
      <c r="Q11" s="128"/>
    </row>
    <row r="12" spans="1:17" s="10" customFormat="1" ht="12.95" customHeight="1" x14ac:dyDescent="0.35">
      <c r="A12" s="130"/>
      <c r="B12" s="90" t="str">
        <f>IFERROR(VLOOKUP(A12,Standarder!$F$53:$G$69,2,FALSE),"-")</f>
        <v>-</v>
      </c>
      <c r="C12" s="128"/>
      <c r="D12" s="128"/>
      <c r="E12" s="128"/>
      <c r="F12" s="128"/>
      <c r="G12" s="128"/>
      <c r="H12" s="139"/>
      <c r="I12" s="139"/>
      <c r="J12" s="128"/>
      <c r="K12" s="128"/>
      <c r="L12" s="139"/>
      <c r="M12" s="158"/>
      <c r="N12" s="158"/>
      <c r="O12" s="128"/>
      <c r="P12" s="158"/>
      <c r="Q12" s="128"/>
    </row>
    <row r="13" spans="1:17" s="10" customFormat="1" ht="12.95" customHeight="1" x14ac:dyDescent="0.35">
      <c r="A13" s="130"/>
      <c r="B13" s="90" t="str">
        <f>IFERROR(VLOOKUP(A13,Standarder!$F$53:$G$69,2,FALSE),"-")</f>
        <v>-</v>
      </c>
      <c r="C13" s="164"/>
      <c r="D13" s="128"/>
      <c r="E13" s="130"/>
      <c r="F13" s="164"/>
      <c r="G13" s="128"/>
      <c r="H13" s="139"/>
      <c r="I13" s="139"/>
      <c r="J13" s="128"/>
      <c r="K13" s="128"/>
      <c r="L13" s="139"/>
      <c r="M13" s="158"/>
      <c r="N13" s="158"/>
      <c r="O13" s="128"/>
      <c r="P13" s="158"/>
      <c r="Q13" s="128"/>
    </row>
    <row r="14" spans="1:17" s="10" customFormat="1" ht="12.95" customHeight="1" x14ac:dyDescent="0.35">
      <c r="A14" s="130"/>
      <c r="B14" s="90" t="str">
        <f>IFERROR(VLOOKUP(A14,Standarder!$F$53:$G$69,2,FALSE),"-")</f>
        <v>-</v>
      </c>
      <c r="C14" s="157"/>
      <c r="D14" s="128"/>
      <c r="E14" s="128"/>
      <c r="F14" s="157"/>
      <c r="G14" s="128"/>
      <c r="H14" s="139"/>
      <c r="I14" s="139"/>
      <c r="J14" s="128"/>
      <c r="K14" s="128"/>
      <c r="L14" s="139"/>
      <c r="M14" s="158"/>
      <c r="N14" s="158"/>
      <c r="O14" s="128"/>
      <c r="P14" s="158"/>
      <c r="Q14" s="128"/>
    </row>
    <row r="15" spans="1:17" s="10" customFormat="1" ht="12.95" customHeight="1" x14ac:dyDescent="0.35">
      <c r="A15" s="130"/>
      <c r="B15" s="90" t="str">
        <f>IFERROR(VLOOKUP(A15,Standarder!$F$53:$G$69,2,FALSE),"-")</f>
        <v>-</v>
      </c>
      <c r="C15" s="157"/>
      <c r="D15" s="128"/>
      <c r="E15" s="128"/>
      <c r="F15" s="157"/>
      <c r="G15" s="128"/>
      <c r="H15" s="139"/>
      <c r="I15" s="139"/>
      <c r="J15" s="128"/>
      <c r="K15" s="128"/>
      <c r="L15" s="139"/>
      <c r="M15" s="158"/>
      <c r="N15" s="158"/>
      <c r="O15" s="128"/>
      <c r="P15" s="158"/>
      <c r="Q15" s="128"/>
    </row>
    <row r="16" spans="1:17" s="10" customFormat="1" ht="12.95" customHeight="1" x14ac:dyDescent="0.35">
      <c r="A16" s="130"/>
      <c r="B16" s="90" t="str">
        <f>IFERROR(VLOOKUP(A16,Standarder!$F$53:$G$69,2,FALSE),"-")</f>
        <v>-</v>
      </c>
      <c r="C16" s="128"/>
      <c r="D16" s="128"/>
      <c r="E16" s="128"/>
      <c r="F16" s="128"/>
      <c r="G16" s="128"/>
      <c r="H16" s="139"/>
      <c r="I16" s="139"/>
      <c r="J16" s="128"/>
      <c r="K16" s="128"/>
      <c r="L16" s="139"/>
      <c r="M16" s="158"/>
      <c r="N16" s="158"/>
      <c r="O16" s="128"/>
      <c r="P16" s="158"/>
      <c r="Q16" s="128"/>
    </row>
    <row r="17" spans="1:17" s="10" customFormat="1" ht="12.95" customHeight="1" x14ac:dyDescent="0.35">
      <c r="A17" s="51"/>
      <c r="B17" s="51"/>
      <c r="C17" s="44" t="s">
        <v>70</v>
      </c>
      <c r="D17" s="51"/>
      <c r="E17" s="51"/>
      <c r="F17" s="51"/>
      <c r="G17" s="51"/>
      <c r="H17" s="52"/>
      <c r="I17" s="52"/>
      <c r="J17" s="51"/>
      <c r="K17" s="51"/>
      <c r="L17" s="51"/>
      <c r="M17" s="51"/>
      <c r="N17" s="51"/>
      <c r="O17" s="51"/>
      <c r="P17" s="51"/>
      <c r="Q17" s="32"/>
    </row>
    <row r="18" spans="1:17" s="10" customFormat="1" ht="12.95" customHeight="1" x14ac:dyDescent="0.35">
      <c r="A18" s="130"/>
      <c r="B18" s="90" t="str">
        <f>IFERROR(VLOOKUP(A18,Standarder!$F$53:$G$69,2,FALSE),"-")</f>
        <v>-</v>
      </c>
      <c r="C18" s="128"/>
      <c r="D18" s="128"/>
      <c r="E18" s="128"/>
      <c r="F18" s="128"/>
      <c r="G18" s="128"/>
      <c r="H18" s="139"/>
      <c r="I18" s="139"/>
      <c r="J18" s="128"/>
      <c r="K18" s="128"/>
      <c r="L18" s="139"/>
      <c r="M18" s="194"/>
      <c r="N18" s="194"/>
      <c r="O18" s="128"/>
      <c r="P18" s="194"/>
      <c r="Q18" s="128"/>
    </row>
    <row r="19" spans="1:17" s="10" customFormat="1" ht="12.95" customHeight="1" x14ac:dyDescent="0.35">
      <c r="A19" s="130"/>
      <c r="B19" s="90" t="str">
        <f>IFERROR(VLOOKUP(A19,Standarder!$F$53:$G$69,2,FALSE),"-")</f>
        <v>-</v>
      </c>
      <c r="C19" s="128"/>
      <c r="D19" s="128"/>
      <c r="E19" s="128"/>
      <c r="F19" s="128"/>
      <c r="G19" s="128"/>
      <c r="H19" s="139"/>
      <c r="I19" s="139"/>
      <c r="J19" s="128"/>
      <c r="K19" s="128"/>
      <c r="L19" s="139"/>
      <c r="M19" s="141"/>
      <c r="N19" s="141"/>
      <c r="O19" s="128"/>
      <c r="P19" s="141"/>
      <c r="Q19" s="128"/>
    </row>
    <row r="20" spans="1:17" s="10" customFormat="1" ht="12.95" customHeight="1" x14ac:dyDescent="0.35">
      <c r="A20" s="130"/>
      <c r="B20" s="90" t="str">
        <f>IFERROR(VLOOKUP(A20,Standarder!$F$53:$G$69,2,FALSE),"-")</f>
        <v>-</v>
      </c>
      <c r="C20" s="128"/>
      <c r="D20" s="128"/>
      <c r="E20" s="128"/>
      <c r="F20" s="128"/>
      <c r="G20" s="128"/>
      <c r="H20" s="139"/>
      <c r="I20" s="139"/>
      <c r="J20" s="128"/>
      <c r="K20" s="128"/>
      <c r="L20" s="139"/>
      <c r="M20" s="141"/>
      <c r="N20" s="141"/>
      <c r="O20" s="128"/>
      <c r="P20" s="141"/>
      <c r="Q20" s="128"/>
    </row>
    <row r="21" spans="1:17" s="10" customFormat="1" ht="12.95" customHeight="1" x14ac:dyDescent="0.35">
      <c r="A21" s="130"/>
      <c r="B21" s="90" t="str">
        <f>IFERROR(VLOOKUP(A21,Standarder!$F$53:$G$69,2,FALSE),"-")</f>
        <v>-</v>
      </c>
      <c r="C21" s="128"/>
      <c r="D21" s="128"/>
      <c r="E21" s="128"/>
      <c r="F21" s="128"/>
      <c r="G21" s="128"/>
      <c r="H21" s="139"/>
      <c r="I21" s="139"/>
      <c r="J21" s="128"/>
      <c r="K21" s="128"/>
      <c r="L21" s="139"/>
      <c r="M21" s="141"/>
      <c r="N21" s="141"/>
      <c r="O21" s="128"/>
      <c r="P21" s="141"/>
      <c r="Q21" s="128"/>
    </row>
    <row r="22" spans="1:17" ht="14.45" x14ac:dyDescent="0.35">
      <c r="A22" s="130"/>
      <c r="B22" s="90" t="str">
        <f>IFERROR(VLOOKUP(A22,Standarder!$F$53:$G$69,2,FALSE),"-")</f>
        <v>-</v>
      </c>
      <c r="C22" s="129"/>
      <c r="D22" s="128"/>
      <c r="E22" s="129"/>
      <c r="F22" s="129"/>
      <c r="G22" s="129"/>
      <c r="H22" s="140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17" s="3" customFormat="1" ht="14.1" x14ac:dyDescent="0.3">
      <c r="A23" s="130"/>
      <c r="B23" s="90" t="str">
        <f>IFERROR(VLOOKUP(A23,Standarder!$F$53:$G$69,2,FALSE),"-")</f>
        <v>-</v>
      </c>
      <c r="C23" s="129"/>
      <c r="D23" s="128"/>
      <c r="E23" s="129"/>
      <c r="F23" s="129"/>
      <c r="G23" s="129"/>
      <c r="H23" s="140"/>
      <c r="I23" s="129"/>
      <c r="J23" s="129"/>
      <c r="K23" s="129"/>
      <c r="L23" s="129"/>
      <c r="M23" s="129"/>
      <c r="N23" s="129"/>
      <c r="O23" s="129"/>
      <c r="P23" s="129"/>
      <c r="Q23" s="129"/>
    </row>
    <row r="24" spans="1:17" ht="14.45" x14ac:dyDescent="0.35">
      <c r="A24" s="51"/>
      <c r="B24" s="51"/>
      <c r="C24" s="44" t="s">
        <v>231</v>
      </c>
      <c r="D24" s="51"/>
      <c r="E24" s="51"/>
      <c r="F24" s="51"/>
      <c r="G24" s="51"/>
      <c r="H24" s="52"/>
      <c r="I24" s="52"/>
      <c r="J24" s="51"/>
      <c r="K24" s="51"/>
      <c r="L24" s="51"/>
      <c r="M24" s="51"/>
      <c r="N24" s="51"/>
      <c r="O24" s="51"/>
      <c r="P24" s="226"/>
      <c r="Q24" s="226"/>
    </row>
    <row r="25" spans="1:17" ht="14.45" x14ac:dyDescent="0.35">
      <c r="A25" s="130"/>
      <c r="B25" s="90" t="str">
        <f>IFERROR(VLOOKUP(A25,Standarder!$F$53:$G$69,2,FALSE),"-")</f>
        <v>-</v>
      </c>
      <c r="C25" s="128"/>
      <c r="D25" s="128"/>
      <c r="E25" s="128"/>
      <c r="F25" s="128"/>
      <c r="G25" s="128"/>
      <c r="H25" s="139"/>
      <c r="I25" s="139"/>
      <c r="J25" s="128"/>
      <c r="K25" s="128"/>
      <c r="L25" s="139"/>
      <c r="M25" s="158"/>
      <c r="N25" s="158"/>
      <c r="O25" s="128"/>
    </row>
    <row r="26" spans="1:17" ht="14.45" x14ac:dyDescent="0.35">
      <c r="A26" s="130"/>
      <c r="B26" s="90" t="str">
        <f>IFERROR(VLOOKUP(A26,Standarder!$F$53:$G$69,2,FALSE),"-")</f>
        <v>-</v>
      </c>
      <c r="C26" s="215"/>
      <c r="D26" s="128"/>
      <c r="E26" s="223"/>
      <c r="F26" s="223"/>
      <c r="G26" s="223"/>
      <c r="H26" s="223"/>
      <c r="I26" s="223"/>
      <c r="J26" s="215"/>
      <c r="K26" s="223"/>
      <c r="L26" s="215"/>
      <c r="M26" s="223"/>
      <c r="N26" s="223"/>
      <c r="O26" s="215"/>
    </row>
    <row r="27" spans="1:17" ht="14.45" x14ac:dyDescent="0.35">
      <c r="A27" s="130"/>
      <c r="B27" s="90" t="str">
        <f>IFERROR(VLOOKUP(A27,Standarder!$F$53:$G$69,2,FALSE),"-")</f>
        <v>-</v>
      </c>
      <c r="C27" s="224"/>
      <c r="D27" s="128"/>
      <c r="E27" s="128"/>
      <c r="F27" s="128"/>
      <c r="G27" s="128"/>
      <c r="H27" s="139"/>
      <c r="I27" s="139"/>
      <c r="J27" s="128"/>
      <c r="K27" s="128"/>
      <c r="L27" s="139"/>
      <c r="M27" s="158"/>
      <c r="N27" s="158"/>
      <c r="O27" s="128"/>
    </row>
    <row r="28" spans="1:17" ht="14.45" x14ac:dyDescent="0.35">
      <c r="A28" s="130"/>
      <c r="B28" s="90" t="str">
        <f>IFERROR(VLOOKUP(A28,Standarder!$F$53:$G$69,2,FALSE),"-")</f>
        <v>-</v>
      </c>
      <c r="C28" s="128"/>
      <c r="D28" s="128"/>
      <c r="E28" s="128"/>
      <c r="F28" s="128"/>
      <c r="G28" s="128"/>
      <c r="H28" s="139"/>
      <c r="I28" s="139"/>
      <c r="J28" s="128"/>
      <c r="K28" s="128"/>
      <c r="L28" s="139"/>
      <c r="M28" s="158"/>
      <c r="N28" s="158"/>
      <c r="O28" s="128"/>
    </row>
    <row r="29" spans="1:17" ht="14.45" x14ac:dyDescent="0.35">
      <c r="A29" s="130"/>
      <c r="B29" s="90" t="str">
        <f>IFERROR(VLOOKUP(A29,Standarder!$F$53:$G$69,2,FALSE),"-")</f>
        <v>-</v>
      </c>
      <c r="C29" s="128"/>
      <c r="D29" s="128"/>
      <c r="E29" s="128"/>
      <c r="F29" s="128"/>
      <c r="G29" s="128"/>
      <c r="H29" s="139"/>
      <c r="I29" s="139"/>
      <c r="J29" s="128"/>
      <c r="K29" s="128"/>
      <c r="L29" s="139"/>
      <c r="M29" s="158"/>
      <c r="N29" s="158"/>
      <c r="O29" s="128"/>
    </row>
    <row r="30" spans="1:17" ht="14.45" x14ac:dyDescent="0.35">
      <c r="A30" s="51"/>
      <c r="B30" s="51"/>
      <c r="C30" s="44" t="s">
        <v>266</v>
      </c>
      <c r="D30" s="51"/>
      <c r="E30" s="51"/>
      <c r="F30" s="51"/>
      <c r="G30" s="51"/>
      <c r="H30" s="52"/>
      <c r="I30" s="52"/>
      <c r="J30" s="51"/>
      <c r="K30" s="51"/>
      <c r="L30" s="51"/>
      <c r="M30" s="51"/>
      <c r="N30" s="51"/>
      <c r="O30" s="51"/>
    </row>
    <row r="31" spans="1:17" ht="14.45" x14ac:dyDescent="0.35">
      <c r="A31" s="130"/>
      <c r="B31" s="90" t="str">
        <f>IFERROR(VLOOKUP(A31,Standarder!$F$53:$G$69,2,FALSE),"-")</f>
        <v>-</v>
      </c>
      <c r="C31" s="128"/>
      <c r="D31" s="128"/>
      <c r="E31" s="128"/>
      <c r="F31" s="128"/>
      <c r="G31" s="128"/>
      <c r="H31" s="139"/>
      <c r="I31" s="139"/>
      <c r="J31" s="128"/>
      <c r="K31" s="128"/>
      <c r="L31" s="139"/>
      <c r="M31" s="158"/>
      <c r="N31" s="158"/>
      <c r="O31" s="128"/>
    </row>
    <row r="32" spans="1:17" ht="14.45" x14ac:dyDescent="0.35">
      <c r="A32" s="130"/>
      <c r="B32" s="90" t="str">
        <f>IFERROR(VLOOKUP(A32,Standarder!$F$53:$G$69,2,FALSE),"-")</f>
        <v>-</v>
      </c>
      <c r="C32" s="215"/>
      <c r="D32" s="128"/>
      <c r="E32" s="223"/>
      <c r="F32" s="223"/>
      <c r="G32" s="223"/>
      <c r="H32" s="223"/>
      <c r="I32" s="223"/>
      <c r="J32" s="215"/>
      <c r="K32" s="223"/>
      <c r="L32" s="215"/>
      <c r="M32" s="223"/>
      <c r="N32" s="223"/>
      <c r="O32" s="215"/>
    </row>
    <row r="33" spans="1:15" ht="14.45" x14ac:dyDescent="0.35">
      <c r="A33" s="130"/>
      <c r="B33" s="90" t="str">
        <f>IFERROR(VLOOKUP(A33,Standarder!$F$53:$G$69,2,FALSE),"-")</f>
        <v>-</v>
      </c>
      <c r="C33" s="129"/>
      <c r="D33" s="128"/>
      <c r="E33" s="128"/>
      <c r="F33" s="128"/>
      <c r="G33" s="128"/>
      <c r="H33" s="139"/>
      <c r="I33" s="139"/>
      <c r="J33" s="128"/>
      <c r="K33" s="128"/>
      <c r="L33" s="139"/>
      <c r="M33" s="158"/>
      <c r="N33" s="158"/>
      <c r="O33" s="128"/>
    </row>
    <row r="34" spans="1:15" x14ac:dyDescent="0.25">
      <c r="A34" s="234"/>
      <c r="B34" s="234"/>
      <c r="C34" s="235" t="s">
        <v>299</v>
      </c>
      <c r="D34" s="234"/>
      <c r="E34" s="234"/>
      <c r="F34" s="234"/>
      <c r="G34" s="234"/>
      <c r="H34" s="236"/>
      <c r="I34" s="236"/>
      <c r="J34" s="234"/>
      <c r="K34" s="234"/>
      <c r="L34" s="234"/>
      <c r="M34" s="234"/>
      <c r="N34" s="234"/>
      <c r="O34" s="234"/>
    </row>
    <row r="35" spans="1:15" ht="14.45" x14ac:dyDescent="0.35">
      <c r="A35" s="130"/>
      <c r="B35" s="90" t="str">
        <f>IFERROR(VLOOKUP(A35,Standarder!$F$53:$G$69,2,FALSE),"-")</f>
        <v>-</v>
      </c>
      <c r="C35" s="130"/>
      <c r="D35" s="128"/>
      <c r="E35" s="128"/>
      <c r="F35" s="128"/>
      <c r="G35" s="128"/>
      <c r="H35" s="139"/>
      <c r="I35" s="139"/>
      <c r="J35" s="128"/>
      <c r="K35" s="128"/>
      <c r="L35" s="139"/>
      <c r="M35" s="141"/>
      <c r="N35" s="141"/>
      <c r="O35" s="128"/>
    </row>
    <row r="36" spans="1:15" ht="14.45" x14ac:dyDescent="0.35">
      <c r="A36" s="130"/>
      <c r="B36" s="90" t="str">
        <f>IFERROR(VLOOKUP(A36,Standarder!$F$53:$G$69,2,FALSE),"-")</f>
        <v>-</v>
      </c>
      <c r="C36" s="130"/>
      <c r="D36" s="128"/>
      <c r="E36" s="130"/>
      <c r="F36" s="130"/>
      <c r="G36" s="130"/>
      <c r="H36" s="140"/>
      <c r="I36" s="140"/>
      <c r="J36" s="130"/>
      <c r="K36" s="130"/>
      <c r="L36" s="140"/>
      <c r="M36" s="80"/>
      <c r="N36" s="80"/>
      <c r="O36" s="130"/>
    </row>
    <row r="37" spans="1:15" ht="14.45" x14ac:dyDescent="0.35">
      <c r="A37" s="130"/>
      <c r="B37" s="90" t="str">
        <f>IFERROR(VLOOKUP(A37,Standarder!$F$53:$G$69,2,FALSE),"-")</f>
        <v>-</v>
      </c>
      <c r="C37" s="130"/>
      <c r="D37" s="128"/>
      <c r="E37" s="130"/>
      <c r="F37" s="130"/>
      <c r="G37" s="130"/>
      <c r="H37" s="140"/>
      <c r="I37" s="140"/>
      <c r="J37" s="130"/>
      <c r="K37" s="130"/>
      <c r="L37" s="140"/>
      <c r="M37" s="80"/>
      <c r="N37" s="80"/>
      <c r="O37" s="130"/>
    </row>
    <row r="38" spans="1:15" ht="14.45" x14ac:dyDescent="0.35">
      <c r="A38" s="130"/>
      <c r="B38" s="90" t="str">
        <f>IFERROR(VLOOKUP(A38,Standarder!$F$53:$G$69,2,FALSE),"-")</f>
        <v>-</v>
      </c>
      <c r="C38" s="157"/>
      <c r="D38" s="128"/>
      <c r="E38" s="130"/>
      <c r="F38" s="130"/>
      <c r="G38" s="130"/>
      <c r="H38" s="139"/>
      <c r="I38" s="169"/>
      <c r="J38" s="170"/>
      <c r="K38" s="170"/>
      <c r="L38" s="140"/>
      <c r="M38" s="141"/>
      <c r="N38" s="141"/>
      <c r="O38" s="170"/>
    </row>
    <row r="39" spans="1:15" ht="14.45" x14ac:dyDescent="0.35">
      <c r="A39" s="130"/>
      <c r="B39" s="90"/>
      <c r="C39" s="224"/>
      <c r="D39" s="128"/>
      <c r="E39" s="128"/>
      <c r="F39" s="128"/>
      <c r="G39" s="128"/>
      <c r="H39" s="139"/>
      <c r="I39" s="139"/>
      <c r="J39" s="128"/>
      <c r="K39" s="128"/>
      <c r="L39" s="139"/>
      <c r="M39" s="158"/>
      <c r="N39" s="158"/>
      <c r="O39" s="128"/>
    </row>
    <row r="40" spans="1:15" ht="14.45" x14ac:dyDescent="0.35">
      <c r="A40" s="130"/>
      <c r="B40" s="90" t="str">
        <f>IFERROR(VLOOKUP(A40,Standarder!$F$53:$G$69,2,FALSE),"-")</f>
        <v>-</v>
      </c>
      <c r="C40" s="128"/>
      <c r="D40" s="128"/>
      <c r="E40" s="128"/>
      <c r="F40" s="128"/>
      <c r="G40" s="128"/>
      <c r="H40" s="139"/>
      <c r="I40" s="139"/>
      <c r="J40" s="128"/>
      <c r="K40" s="128"/>
      <c r="L40" s="139"/>
      <c r="M40" s="158"/>
      <c r="N40" s="158"/>
      <c r="O40" s="128"/>
    </row>
    <row r="41" spans="1:15" ht="14.45" x14ac:dyDescent="0.35">
      <c r="A41" s="130"/>
      <c r="B41" s="90" t="str">
        <f>IFERROR(VLOOKUP(A41,Standarder!$F$53:$G$69,2,FALSE),"-")</f>
        <v>-</v>
      </c>
      <c r="C41" s="128"/>
      <c r="D41" s="128"/>
      <c r="E41" s="128"/>
      <c r="F41" s="128"/>
      <c r="G41" s="128"/>
      <c r="H41" s="139"/>
      <c r="I41" s="139"/>
      <c r="J41" s="128"/>
      <c r="K41" s="128"/>
      <c r="L41" s="139"/>
      <c r="M41" s="158"/>
      <c r="N41" s="158"/>
      <c r="O41" s="128"/>
    </row>
    <row r="42" spans="1:15" ht="14.45" x14ac:dyDescent="0.35">
      <c r="A42" s="51"/>
      <c r="B42" s="51"/>
      <c r="C42" s="44" t="s">
        <v>270</v>
      </c>
      <c r="D42" s="51"/>
      <c r="E42" s="51"/>
      <c r="F42" s="51"/>
      <c r="G42" s="51"/>
      <c r="H42" s="52"/>
      <c r="I42" s="52"/>
      <c r="J42" s="51"/>
      <c r="K42" s="51"/>
      <c r="L42" s="51"/>
      <c r="M42" s="51"/>
      <c r="N42" s="51"/>
      <c r="O42" s="51"/>
    </row>
    <row r="43" spans="1:15" ht="14.45" x14ac:dyDescent="0.35">
      <c r="A43" s="130"/>
      <c r="B43" s="90" t="str">
        <f>IFERROR(VLOOKUP(A43,Standarder!$F$53:$G$69,2,FALSE),"-")</f>
        <v>-</v>
      </c>
      <c r="C43" s="128"/>
      <c r="D43" s="128"/>
      <c r="E43" s="128"/>
      <c r="F43" s="128"/>
      <c r="G43" s="128"/>
      <c r="H43" s="139"/>
      <c r="I43" s="139"/>
      <c r="J43" s="128"/>
      <c r="K43" s="128"/>
      <c r="L43" s="139"/>
      <c r="M43" s="158"/>
      <c r="N43" s="158"/>
      <c r="O43" s="128"/>
    </row>
    <row r="44" spans="1:15" ht="14.45" x14ac:dyDescent="0.35">
      <c r="A44" s="130"/>
      <c r="B44" s="90" t="str">
        <f>IFERROR(VLOOKUP(A44,Standarder!$F$53:$G$69,2,FALSE),"-")</f>
        <v>-</v>
      </c>
      <c r="C44" s="215"/>
      <c r="D44" s="128"/>
      <c r="E44" s="223"/>
      <c r="F44" s="223"/>
      <c r="G44" s="223"/>
      <c r="H44" s="223"/>
      <c r="I44" s="223"/>
      <c r="J44" s="215"/>
      <c r="K44" s="223"/>
      <c r="L44" s="215"/>
      <c r="M44" s="223"/>
      <c r="N44" s="223"/>
      <c r="O44" s="215"/>
    </row>
    <row r="45" spans="1:15" ht="14.45" x14ac:dyDescent="0.35">
      <c r="A45" s="130"/>
      <c r="B45" s="90" t="str">
        <f>IFERROR(VLOOKUP(A45,Standarder!$F$53:$G$69,2,FALSE),"-")</f>
        <v>-</v>
      </c>
      <c r="C45" s="224"/>
      <c r="D45" s="128"/>
      <c r="E45" s="128"/>
      <c r="F45" s="128"/>
      <c r="G45" s="128"/>
      <c r="H45" s="139"/>
      <c r="I45" s="139"/>
      <c r="J45" s="128"/>
      <c r="K45" s="128"/>
      <c r="L45" s="139"/>
      <c r="M45" s="158"/>
      <c r="N45" s="158"/>
      <c r="O45" s="128"/>
    </row>
    <row r="46" spans="1:15" x14ac:dyDescent="0.25">
      <c r="A46" s="130"/>
      <c r="B46" s="90" t="str">
        <f>IFERROR(VLOOKUP(A46,Standarder!$F$53:$G$69,2,FALSE),"-")</f>
        <v>-</v>
      </c>
      <c r="C46" s="128"/>
      <c r="D46" s="128"/>
      <c r="E46" s="128"/>
      <c r="F46" s="128"/>
      <c r="G46" s="128"/>
      <c r="H46" s="139"/>
      <c r="I46" s="139"/>
      <c r="J46" s="128"/>
      <c r="K46" s="128"/>
      <c r="L46" s="139"/>
      <c r="M46" s="158"/>
      <c r="N46" s="158"/>
      <c r="O46" s="128"/>
    </row>
    <row r="47" spans="1:15" x14ac:dyDescent="0.25">
      <c r="A47" s="130"/>
      <c r="B47" s="90" t="str">
        <f>IFERROR(VLOOKUP(A47,Standarder!$F$53:$G$69,2,FALSE),"-")</f>
        <v>-</v>
      </c>
      <c r="C47" s="128"/>
      <c r="D47" s="128"/>
      <c r="E47" s="128"/>
      <c r="F47" s="128"/>
      <c r="G47" s="128"/>
      <c r="H47" s="139"/>
      <c r="I47" s="139"/>
      <c r="J47" s="128"/>
      <c r="K47" s="128"/>
      <c r="L47" s="139"/>
      <c r="M47" s="158"/>
      <c r="N47" s="158"/>
      <c r="O47" s="128"/>
    </row>
    <row r="48" spans="1:15" ht="15" customHeight="1" x14ac:dyDescent="0.25">
      <c r="A48" s="51"/>
      <c r="B48" s="51"/>
      <c r="C48" s="237" t="s">
        <v>290</v>
      </c>
      <c r="D48" s="51"/>
      <c r="E48" s="51"/>
      <c r="F48" s="51"/>
      <c r="G48" s="238"/>
      <c r="H48" s="239"/>
      <c r="I48" s="239"/>
      <c r="J48" s="51"/>
      <c r="K48" s="51"/>
      <c r="L48" s="240"/>
      <c r="M48" s="51"/>
      <c r="N48" s="51"/>
      <c r="O48" s="241"/>
    </row>
    <row r="49" spans="1:15" x14ac:dyDescent="0.25">
      <c r="A49" s="130"/>
      <c r="B49" s="90" t="str">
        <f>IFERROR(VLOOKUP(A49,Standarder!$F$53:$G$69,2,FALSE),"-")</f>
        <v>-</v>
      </c>
      <c r="C49" s="128"/>
      <c r="D49" s="128"/>
      <c r="E49" s="128"/>
      <c r="F49" s="128"/>
      <c r="G49" s="178"/>
      <c r="H49" s="143"/>
      <c r="I49" s="143"/>
      <c r="J49" s="130"/>
      <c r="K49" s="128"/>
      <c r="L49" s="139"/>
      <c r="M49" s="139"/>
      <c r="N49" s="139"/>
      <c r="O49" s="179"/>
    </row>
    <row r="50" spans="1:15" x14ac:dyDescent="0.25">
      <c r="A50" s="130"/>
      <c r="B50" s="90" t="str">
        <f>IFERROR(VLOOKUP(A50,Standarder!$F$53:$G$69,2,FALSE),"-")</f>
        <v>-</v>
      </c>
      <c r="C50" s="157"/>
      <c r="D50" s="128"/>
      <c r="E50" s="128"/>
      <c r="F50" s="128"/>
      <c r="G50" s="178"/>
      <c r="H50" s="143"/>
      <c r="I50" s="143"/>
      <c r="J50" s="128"/>
      <c r="K50" s="128"/>
      <c r="L50" s="139"/>
      <c r="M50" s="139"/>
      <c r="N50" s="139"/>
      <c r="O50" s="179"/>
    </row>
    <row r="51" spans="1:15" x14ac:dyDescent="0.25">
      <c r="A51" s="130"/>
      <c r="B51" s="90" t="str">
        <f>IFERROR(VLOOKUP(A51,Standarder!$F$53:$G$69,2,FALSE),"-")</f>
        <v>-</v>
      </c>
      <c r="C51" s="128"/>
      <c r="D51" s="128"/>
      <c r="E51" s="128"/>
      <c r="F51" s="128"/>
      <c r="G51" s="178"/>
      <c r="H51" s="139"/>
      <c r="I51" s="139"/>
      <c r="J51" s="128"/>
      <c r="K51" s="128"/>
      <c r="L51" s="139"/>
      <c r="M51" s="139"/>
      <c r="N51" s="139"/>
      <c r="O51" s="179"/>
    </row>
    <row r="52" spans="1:15" x14ac:dyDescent="0.25">
      <c r="A52" s="130"/>
      <c r="B52" s="90" t="str">
        <f>IFERROR(VLOOKUP(A52,Standarder!$F$53:$G$69,2,FALSE),"-")</f>
        <v>-</v>
      </c>
      <c r="C52" s="128"/>
      <c r="D52" s="128"/>
      <c r="E52" s="128"/>
      <c r="F52" s="128"/>
      <c r="G52" s="178"/>
      <c r="H52" s="143"/>
      <c r="I52" s="143"/>
      <c r="J52" s="128"/>
      <c r="K52" s="128"/>
      <c r="L52" s="139"/>
      <c r="M52" s="139"/>
      <c r="N52" s="139"/>
      <c r="O52" s="179"/>
    </row>
    <row r="53" spans="1:15" x14ac:dyDescent="0.25">
      <c r="A53" s="225"/>
      <c r="B53" s="225"/>
      <c r="C53" s="225"/>
      <c r="D53" s="128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</row>
    <row r="54" spans="1:15" x14ac:dyDescent="0.25">
      <c r="A54" s="234"/>
      <c r="B54" s="242" t="str">
        <f>IFERROR(VLOOKUP(A54,Standarder!$F$53:$G$69,2,FALSE),"-")</f>
        <v>-</v>
      </c>
      <c r="C54" s="247" t="s">
        <v>314</v>
      </c>
      <c r="D54" s="234"/>
      <c r="E54" s="243"/>
      <c r="F54" s="243"/>
      <c r="G54" s="244"/>
      <c r="H54" s="245"/>
      <c r="I54" s="243"/>
      <c r="J54" s="234"/>
      <c r="K54" s="243"/>
      <c r="L54" s="245"/>
      <c r="M54" s="243"/>
      <c r="N54" s="243"/>
      <c r="O54" s="246"/>
    </row>
    <row r="55" spans="1:15" x14ac:dyDescent="0.25">
      <c r="A55" s="130"/>
      <c r="B55" s="90" t="str">
        <f>IFERROR(VLOOKUP(A55,Standarder!$F$53:$G$69,2,FALSE),"-")</f>
        <v>-</v>
      </c>
      <c r="C55" s="128"/>
      <c r="D55" s="128"/>
      <c r="E55" s="128"/>
      <c r="F55" s="128"/>
      <c r="G55" s="178"/>
      <c r="H55" s="143"/>
      <c r="I55" s="143"/>
      <c r="J55" s="130"/>
      <c r="K55" s="128"/>
      <c r="L55" s="139"/>
      <c r="M55" s="139"/>
      <c r="N55" s="139"/>
      <c r="O55" s="179"/>
    </row>
    <row r="56" spans="1:15" x14ac:dyDescent="0.25">
      <c r="A56" s="130"/>
      <c r="B56" s="90" t="str">
        <f>IFERROR(VLOOKUP(A56,Standarder!$F$53:$G$69,2,FALSE),"-")</f>
        <v>-</v>
      </c>
      <c r="C56" s="157"/>
      <c r="D56" s="128"/>
      <c r="E56" s="128"/>
      <c r="F56" s="128"/>
      <c r="G56" s="178"/>
      <c r="H56" s="143"/>
      <c r="I56" s="143"/>
      <c r="J56" s="128"/>
      <c r="K56" s="128"/>
      <c r="L56" s="139"/>
      <c r="M56" s="139"/>
      <c r="N56" s="139"/>
      <c r="O56" s="179"/>
    </row>
    <row r="57" spans="1:15" x14ac:dyDescent="0.25">
      <c r="A57" s="130"/>
      <c r="B57" s="90" t="str">
        <f>IFERROR(VLOOKUP(A57,Standarder!$F$53:$G$69,2,FALSE),"-")</f>
        <v>-</v>
      </c>
      <c r="C57" s="128"/>
      <c r="D57" s="128"/>
      <c r="E57" s="128"/>
      <c r="F57" s="128"/>
      <c r="G57" s="178"/>
      <c r="H57" s="139"/>
      <c r="I57" s="139"/>
      <c r="J57" s="128"/>
      <c r="K57" s="128"/>
      <c r="L57" s="139"/>
      <c r="M57" s="139"/>
      <c r="N57" s="139"/>
      <c r="O57" s="179"/>
    </row>
    <row r="58" spans="1:15" x14ac:dyDescent="0.25">
      <c r="A58" s="130"/>
      <c r="B58" s="90" t="str">
        <f>IFERROR(VLOOKUP(A58,Standarder!$F$53:$G$69,2,FALSE),"-")</f>
        <v>-</v>
      </c>
      <c r="C58" s="128"/>
      <c r="D58" s="128"/>
      <c r="E58" s="128"/>
      <c r="F58" s="128"/>
      <c r="G58" s="178"/>
      <c r="H58" s="143"/>
      <c r="I58" s="143"/>
      <c r="J58" s="128"/>
      <c r="K58" s="128"/>
      <c r="L58" s="139"/>
      <c r="M58" s="139"/>
      <c r="N58" s="139"/>
      <c r="O58" s="179"/>
    </row>
    <row r="59" spans="1:15" x14ac:dyDescent="0.25">
      <c r="A59" s="130"/>
      <c r="B59" s="225"/>
      <c r="C59" s="225"/>
      <c r="D59" s="128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</row>
  </sheetData>
  <mergeCells count="12">
    <mergeCell ref="P3:Q4"/>
    <mergeCell ref="F3:G4"/>
    <mergeCell ref="H3:I4"/>
    <mergeCell ref="J3:J4"/>
    <mergeCell ref="K3:K4"/>
    <mergeCell ref="L3:L4"/>
    <mergeCell ref="A1:C1"/>
    <mergeCell ref="A3:B4"/>
    <mergeCell ref="C3:C4"/>
    <mergeCell ref="D3:E4"/>
    <mergeCell ref="O3:O4"/>
    <mergeCell ref="N3:N4"/>
  </mergeCells>
  <pageMargins left="0.7" right="0.7" top="0.75" bottom="0.75" header="0.3" footer="0.3"/>
  <pageSetup paperSize="8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Standarder!$D$3:$D$7</xm:f>
          </x14:formula1>
          <xm:sqref>J18:J21 J9:J10 J12:J16 J25 J27:J29 J31 J7 J43 J45:J47 J33 J35:J41 J54:J58 J49:J52</xm:sqref>
        </x14:dataValidation>
        <x14:dataValidation type="list" allowBlank="1" showInputMessage="1" showErrorMessage="1">
          <x14:formula1>
            <xm:f>Standarder!$J$3:$J$11</xm:f>
          </x14:formula1>
          <xm:sqref>H18:I21 H9:I10 H12:I16 H25:I25 H27:I29 H31:I31 H7:I7 H49:I52 H43:I43 H45:I47 H33:I33 H35:I41 H55:I58</xm:sqref>
        </x14:dataValidation>
        <x14:dataValidation type="list" allowBlank="1" showInputMessage="1" showErrorMessage="1">
          <x14:formula1>
            <xm:f>Standarder!$I$24:$I$26</xm:f>
          </x14:formula1>
          <xm:sqref>G18:G21 G9:G10 G12:G16 G25 G27:G29 G31 G7 G49:G52 G43 G45:G47 G33 G35:G41 G55:G58</xm:sqref>
        </x14:dataValidation>
        <x14:dataValidation type="list" allowBlank="1" showInputMessage="1" showErrorMessage="1">
          <x14:formula1>
            <xm:f>Standarder!$F$3:$F$24</xm:f>
          </x14:formula1>
          <xm:sqref>A7:A10 A12:A16 A18:A23 A25:A29 A31:A33 A35:A41 A43:A47 A49:A52 A55:A59</xm:sqref>
        </x14:dataValidation>
        <x14:dataValidation type="list" allowBlank="1" showInputMessage="1" showErrorMessage="1">
          <x14:formula1>
            <xm:f>Standarder!$B$48:$B$74</xm:f>
          </x14:formula1>
          <xm:sqref>D7:D10 D12:D16 D18:D23 D25:D29 D31:D33 D35:D41 D43:D47 D49:D53 D55:D59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W66"/>
  <sheetViews>
    <sheetView zoomScaleNormal="100"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D8" sqref="D8"/>
    </sheetView>
  </sheetViews>
  <sheetFormatPr baseColWidth="10" defaultColWidth="11.5703125" defaultRowHeight="15" x14ac:dyDescent="0.25"/>
  <cols>
    <col min="1" max="1" width="25.7109375" style="132" customWidth="1"/>
    <col min="2" max="2" width="9.7109375" style="132" hidden="1" customWidth="1"/>
    <col min="3" max="3" width="56.7109375" style="132" customWidth="1"/>
    <col min="4" max="4" width="33.28515625" style="132" customWidth="1"/>
    <col min="5" max="6" width="20.7109375" style="132" hidden="1" customWidth="1"/>
    <col min="7" max="7" width="20.7109375" style="173" hidden="1" customWidth="1"/>
    <col min="8" max="8" width="11.7109375" style="174" hidden="1" customWidth="1"/>
    <col min="9" max="9" width="11.7109375" style="132" hidden="1" customWidth="1"/>
    <col min="10" max="10" width="15.28515625" style="132" hidden="1" customWidth="1"/>
    <col min="11" max="11" width="15.7109375" style="132" hidden="1" customWidth="1"/>
    <col min="12" max="12" width="18.5703125" style="174" customWidth="1"/>
    <col min="13" max="13" width="15.140625" style="132" hidden="1" customWidth="1"/>
    <col min="14" max="14" width="18.28515625" style="132" bestFit="1" customWidth="1"/>
    <col min="15" max="15" width="36.7109375" style="175" customWidth="1"/>
    <col min="16" max="16" width="36.7109375" style="132" hidden="1" customWidth="1"/>
    <col min="17" max="17" width="40.7109375" style="132" hidden="1" customWidth="1"/>
    <col min="18" max="16384" width="11.5703125" style="132"/>
  </cols>
  <sheetData>
    <row r="1" spans="1:17" ht="20.25" x14ac:dyDescent="0.25">
      <c r="A1" s="131"/>
    </row>
    <row r="2" spans="1:17" ht="15.95" thickBot="1" x14ac:dyDescent="0.4">
      <c r="A2" s="209" t="s">
        <v>249</v>
      </c>
    </row>
    <row r="3" spans="1:17" ht="33" customHeight="1" x14ac:dyDescent="0.25">
      <c r="A3" s="264" t="s">
        <v>116</v>
      </c>
      <c r="B3" s="265"/>
      <c r="C3" s="268" t="s">
        <v>11</v>
      </c>
      <c r="D3" s="268" t="s">
        <v>118</v>
      </c>
      <c r="E3" s="269"/>
      <c r="F3" s="268" t="s">
        <v>119</v>
      </c>
      <c r="G3" s="269"/>
      <c r="H3" s="268" t="s">
        <v>120</v>
      </c>
      <c r="I3" s="269"/>
      <c r="J3" s="259" t="s">
        <v>122</v>
      </c>
      <c r="K3" s="259" t="s">
        <v>123</v>
      </c>
      <c r="L3" s="259" t="s">
        <v>124</v>
      </c>
      <c r="M3" s="196" t="s">
        <v>25</v>
      </c>
      <c r="N3" s="276" t="s">
        <v>115</v>
      </c>
      <c r="O3" s="284" t="s">
        <v>109</v>
      </c>
      <c r="P3" s="286" t="s">
        <v>115</v>
      </c>
      <c r="Q3" s="287"/>
    </row>
    <row r="4" spans="1:17" ht="30.95" customHeight="1" thickBot="1" x14ac:dyDescent="0.3">
      <c r="A4" s="266"/>
      <c r="B4" s="267"/>
      <c r="C4" s="270"/>
      <c r="D4" s="270"/>
      <c r="E4" s="271"/>
      <c r="F4" s="270"/>
      <c r="G4" s="271"/>
      <c r="H4" s="270"/>
      <c r="I4" s="271"/>
      <c r="J4" s="260"/>
      <c r="K4" s="260"/>
      <c r="L4" s="260"/>
      <c r="M4" s="197" t="s">
        <v>34</v>
      </c>
      <c r="N4" s="277"/>
      <c r="O4" s="285"/>
      <c r="P4" s="288"/>
      <c r="Q4" s="289"/>
    </row>
    <row r="5" spans="1:17" ht="54" customHeight="1" thickBot="1" x14ac:dyDescent="0.3">
      <c r="A5" s="134" t="s">
        <v>312</v>
      </c>
      <c r="B5" s="134" t="s">
        <v>79</v>
      </c>
      <c r="C5" s="134" t="s">
        <v>289</v>
      </c>
      <c r="D5" s="134" t="s">
        <v>54</v>
      </c>
      <c r="E5" s="134" t="s">
        <v>80</v>
      </c>
      <c r="F5" s="134" t="s">
        <v>111</v>
      </c>
      <c r="G5" s="135" t="s">
        <v>121</v>
      </c>
      <c r="H5" s="176" t="s">
        <v>198</v>
      </c>
      <c r="I5" s="135" t="s">
        <v>200</v>
      </c>
      <c r="J5" s="134" t="s">
        <v>55</v>
      </c>
      <c r="K5" s="134" t="s">
        <v>12</v>
      </c>
      <c r="L5" s="176" t="s">
        <v>33</v>
      </c>
      <c r="M5" s="134" t="s">
        <v>77</v>
      </c>
      <c r="N5" s="91" t="s">
        <v>293</v>
      </c>
      <c r="O5" s="177" t="s">
        <v>117</v>
      </c>
      <c r="P5" s="134" t="s">
        <v>110</v>
      </c>
      <c r="Q5" s="134" t="s">
        <v>224</v>
      </c>
    </row>
    <row r="6" spans="1:17" s="138" customFormat="1" ht="12.95" customHeight="1" thickTop="1" x14ac:dyDescent="0.25">
      <c r="A6" s="201"/>
      <c r="B6" s="201"/>
      <c r="C6" s="202" t="s">
        <v>72</v>
      </c>
      <c r="D6" s="201"/>
      <c r="E6" s="201"/>
      <c r="F6" s="201"/>
      <c r="G6" s="204"/>
      <c r="H6" s="205"/>
      <c r="I6" s="205"/>
      <c r="J6" s="201"/>
      <c r="K6" s="201"/>
      <c r="L6" s="206"/>
      <c r="M6" s="201"/>
      <c r="N6" s="201"/>
      <c r="O6" s="207"/>
      <c r="P6" s="42"/>
      <c r="Q6" s="33"/>
    </row>
    <row r="7" spans="1:17" s="138" customFormat="1" ht="12.95" customHeight="1" x14ac:dyDescent="0.35">
      <c r="A7" s="128"/>
      <c r="B7" s="90" t="str">
        <f>IFERROR(VLOOKUP(A7,Standarder!$F$53:$G$69,2,FALSE),"-")</f>
        <v>-</v>
      </c>
      <c r="C7" s="128"/>
      <c r="D7" s="128"/>
      <c r="E7" s="201"/>
      <c r="F7" s="201"/>
      <c r="G7" s="204"/>
      <c r="H7" s="205"/>
      <c r="I7" s="205"/>
      <c r="J7" s="128"/>
      <c r="K7" s="201"/>
      <c r="L7" s="139"/>
      <c r="M7" s="201"/>
      <c r="N7" s="228"/>
      <c r="O7" s="179"/>
      <c r="P7" s="42"/>
      <c r="Q7" s="33"/>
    </row>
    <row r="8" spans="1:17" s="138" customFormat="1" ht="12.95" customHeight="1" x14ac:dyDescent="0.35">
      <c r="A8" s="128"/>
      <c r="B8" s="90" t="str">
        <f>IFERROR(VLOOKUP(A8,Standarder!$F$53:$G$69,2,FALSE),"-")</f>
        <v>-</v>
      </c>
      <c r="C8" s="128"/>
      <c r="D8" s="128"/>
      <c r="E8" s="201"/>
      <c r="F8" s="201"/>
      <c r="G8" s="204"/>
      <c r="H8" s="205"/>
      <c r="I8" s="205"/>
      <c r="J8" s="128"/>
      <c r="K8" s="201"/>
      <c r="L8" s="139"/>
      <c r="M8" s="201"/>
      <c r="N8" s="228"/>
      <c r="O8" s="179"/>
      <c r="P8" s="42"/>
      <c r="Q8" s="33"/>
    </row>
    <row r="9" spans="1:17" s="138" customFormat="1" ht="12.95" customHeight="1" x14ac:dyDescent="0.35">
      <c r="A9" s="128"/>
      <c r="B9" s="90" t="str">
        <f>IFERROR(VLOOKUP(A9,Standarder!$F$53:$G$69,2,FALSE),"-")</f>
        <v>-</v>
      </c>
      <c r="C9" s="128"/>
      <c r="D9" s="128"/>
      <c r="E9" s="201"/>
      <c r="F9" s="201"/>
      <c r="G9" s="204"/>
      <c r="H9" s="205"/>
      <c r="I9" s="205"/>
      <c r="J9" s="128"/>
      <c r="K9" s="201"/>
      <c r="L9" s="139"/>
      <c r="M9" s="201"/>
      <c r="N9" s="227"/>
      <c r="O9" s="179"/>
      <c r="P9" s="42"/>
      <c r="Q9" s="33"/>
    </row>
    <row r="10" spans="1:17" s="138" customFormat="1" ht="12.95" customHeight="1" x14ac:dyDescent="0.25">
      <c r="A10" s="128"/>
      <c r="B10" s="90" t="str">
        <f>IFERROR(VLOOKUP(A10,Standarder!$F$53:$G$69,2,FALSE),"-")</f>
        <v>-</v>
      </c>
      <c r="C10" s="128"/>
      <c r="D10" s="128"/>
      <c r="E10" s="128"/>
      <c r="F10" s="128"/>
      <c r="G10" s="178"/>
      <c r="H10" s="143"/>
      <c r="I10" s="143"/>
      <c r="J10" s="128"/>
      <c r="K10" s="128"/>
      <c r="L10" s="139"/>
      <c r="M10" s="139"/>
      <c r="N10" s="139"/>
      <c r="O10" s="179"/>
      <c r="P10" s="139"/>
      <c r="Q10" s="128"/>
    </row>
    <row r="11" spans="1:17" s="138" customFormat="1" ht="12.95" customHeight="1" x14ac:dyDescent="0.35">
      <c r="A11" s="128"/>
      <c r="B11" s="90" t="str">
        <f>IFERROR(VLOOKUP(A11,Standarder!$F$53:$G$69,2,FALSE),"-")</f>
        <v>-</v>
      </c>
      <c r="C11" s="128"/>
      <c r="D11" s="128"/>
      <c r="E11" s="128"/>
      <c r="F11" s="128"/>
      <c r="G11" s="178"/>
      <c r="H11" s="143"/>
      <c r="I11" s="143"/>
      <c r="J11" s="128"/>
      <c r="K11" s="128"/>
      <c r="L11" s="139"/>
      <c r="M11" s="139"/>
      <c r="N11" s="139"/>
      <c r="O11" s="179"/>
      <c r="P11" s="139"/>
      <c r="Q11" s="128"/>
    </row>
    <row r="12" spans="1:17" s="138" customFormat="1" ht="12.95" customHeight="1" x14ac:dyDescent="0.25">
      <c r="A12" s="201"/>
      <c r="B12" s="201"/>
      <c r="C12" s="202" t="s">
        <v>313</v>
      </c>
      <c r="D12" s="201"/>
      <c r="E12" s="201"/>
      <c r="F12" s="201"/>
      <c r="G12" s="204"/>
      <c r="H12" s="205"/>
      <c r="I12" s="205"/>
      <c r="J12" s="201"/>
      <c r="K12" s="201"/>
      <c r="L12" s="206"/>
      <c r="M12" s="201"/>
      <c r="N12" s="201"/>
      <c r="O12" s="207"/>
      <c r="P12" s="42"/>
      <c r="Q12" s="33"/>
    </row>
    <row r="13" spans="1:17" s="138" customFormat="1" ht="12.95" customHeight="1" x14ac:dyDescent="0.35">
      <c r="A13" s="128"/>
      <c r="B13" s="90" t="str">
        <f>IFERROR(VLOOKUP(A13,Standarder!$F$53:$G$69,2,FALSE),"-")</f>
        <v>-</v>
      </c>
      <c r="C13" s="128"/>
      <c r="D13" s="128"/>
      <c r="E13" s="128"/>
      <c r="F13" s="128"/>
      <c r="G13" s="178"/>
      <c r="H13" s="143"/>
      <c r="I13" s="143"/>
      <c r="J13" s="128"/>
      <c r="K13" s="128"/>
      <c r="L13" s="139"/>
      <c r="M13" s="139"/>
      <c r="N13" s="139"/>
      <c r="O13" s="179"/>
      <c r="P13" s="80"/>
      <c r="Q13" s="130"/>
    </row>
    <row r="14" spans="1:17" s="138" customFormat="1" ht="12.95" customHeight="1" x14ac:dyDescent="0.35">
      <c r="A14" s="128"/>
      <c r="B14" s="90" t="str">
        <f>IFERROR(VLOOKUP(A14,Standarder!$F$53:$G$69,2,FALSE),"-")</f>
        <v>-</v>
      </c>
      <c r="C14" s="128"/>
      <c r="D14" s="128"/>
      <c r="E14" s="128"/>
      <c r="F14" s="128"/>
      <c r="G14" s="178"/>
      <c r="H14" s="139"/>
      <c r="I14" s="139"/>
      <c r="J14" s="128"/>
      <c r="K14" s="128"/>
      <c r="L14" s="139"/>
      <c r="M14" s="139"/>
      <c r="N14" s="139"/>
      <c r="O14" s="179"/>
      <c r="P14" s="80"/>
      <c r="Q14" s="130"/>
    </row>
    <row r="15" spans="1:17" s="138" customFormat="1" ht="12.95" customHeight="1" x14ac:dyDescent="0.35">
      <c r="A15" s="128"/>
      <c r="B15" s="90" t="str">
        <f>IFERROR(VLOOKUP(A15,Standarder!$F$53:$G$69,2,FALSE),"-")</f>
        <v>-</v>
      </c>
      <c r="C15" s="130"/>
      <c r="D15" s="128"/>
      <c r="E15" s="130"/>
      <c r="F15" s="130"/>
      <c r="G15" s="130"/>
      <c r="H15" s="149"/>
      <c r="I15" s="149"/>
      <c r="J15" s="130"/>
      <c r="K15" s="130"/>
      <c r="L15" s="140"/>
      <c r="M15" s="80"/>
      <c r="N15" s="80"/>
      <c r="O15" s="130"/>
      <c r="P15" s="80"/>
      <c r="Q15" s="130"/>
    </row>
    <row r="16" spans="1:17" s="138" customFormat="1" ht="12.95" customHeight="1" x14ac:dyDescent="0.35">
      <c r="A16" s="128"/>
      <c r="B16" s="90" t="str">
        <f>IFERROR(VLOOKUP(A16,Standarder!$F$53:$G$69,2,FALSE),"-")</f>
        <v>-</v>
      </c>
      <c r="C16" s="130"/>
      <c r="D16" s="128"/>
      <c r="E16" s="130"/>
      <c r="F16" s="130"/>
      <c r="G16" s="130"/>
      <c r="H16" s="149"/>
      <c r="I16" s="149"/>
      <c r="J16" s="130"/>
      <c r="K16" s="130"/>
      <c r="L16" s="140"/>
      <c r="M16" s="80"/>
      <c r="N16" s="80"/>
      <c r="O16" s="130"/>
      <c r="P16" s="80"/>
      <c r="Q16" s="130"/>
    </row>
    <row r="17" spans="1:23" s="138" customFormat="1" ht="12.95" customHeight="1" x14ac:dyDescent="0.35">
      <c r="A17" s="128"/>
      <c r="B17" s="90" t="str">
        <f>IFERROR(VLOOKUP(A17,Standarder!$F$53:$G$69,2,FALSE),"-")</f>
        <v>-</v>
      </c>
      <c r="C17" s="128"/>
      <c r="D17" s="128"/>
      <c r="E17" s="128"/>
      <c r="F17" s="128"/>
      <c r="G17" s="178"/>
      <c r="H17" s="149"/>
      <c r="I17" s="143"/>
      <c r="J17" s="187"/>
      <c r="K17" s="128"/>
      <c r="L17" s="139"/>
      <c r="M17" s="139"/>
      <c r="N17" s="139"/>
      <c r="O17" s="179"/>
      <c r="P17" s="80"/>
      <c r="Q17" s="130"/>
    </row>
    <row r="18" spans="1:23" s="138" customFormat="1" ht="12.95" customHeight="1" x14ac:dyDescent="0.35">
      <c r="A18" s="128"/>
      <c r="B18" s="90" t="str">
        <f>IFERROR(VLOOKUP(A18,Standarder!$F$53:$G$69,2,FALSE),"-")</f>
        <v>-</v>
      </c>
      <c r="C18" s="128"/>
      <c r="D18" s="128"/>
      <c r="E18" s="128"/>
      <c r="F18" s="128"/>
      <c r="G18" s="178"/>
      <c r="H18" s="143"/>
      <c r="I18" s="143"/>
      <c r="J18" s="187"/>
      <c r="K18" s="128"/>
      <c r="L18" s="139"/>
      <c r="M18" s="139"/>
      <c r="N18" s="139"/>
      <c r="O18" s="179"/>
      <c r="P18" s="80"/>
      <c r="Q18" s="130"/>
    </row>
    <row r="19" spans="1:23" s="138" customFormat="1" ht="12.95" customHeight="1" x14ac:dyDescent="0.35">
      <c r="A19" s="128"/>
      <c r="B19" s="90" t="str">
        <f>IFERROR(VLOOKUP(A19,Standarder!$F$53:$G$69,2,FALSE),"-")</f>
        <v>-</v>
      </c>
      <c r="C19" s="128"/>
      <c r="D19" s="128"/>
      <c r="E19" s="128"/>
      <c r="F19" s="128"/>
      <c r="G19" s="178"/>
      <c r="H19" s="143"/>
      <c r="I19" s="143"/>
      <c r="J19" s="187"/>
      <c r="K19" s="128"/>
      <c r="L19" s="139"/>
      <c r="M19" s="139"/>
      <c r="N19" s="139"/>
      <c r="O19" s="179"/>
      <c r="P19" s="140"/>
      <c r="Q19" s="130"/>
    </row>
    <row r="20" spans="1:23" s="138" customFormat="1" ht="12.95" customHeight="1" x14ac:dyDescent="0.35">
      <c r="A20" s="128"/>
      <c r="B20" s="90" t="str">
        <f>IFERROR(VLOOKUP(A20,Standarder!$F$53:$G$69,2,FALSE),"-")</f>
        <v>-</v>
      </c>
      <c r="C20" s="128"/>
      <c r="D20" s="128"/>
      <c r="E20" s="128"/>
      <c r="F20" s="128"/>
      <c r="G20" s="178"/>
      <c r="H20" s="143"/>
      <c r="I20" s="143"/>
      <c r="J20" s="187"/>
      <c r="K20" s="128"/>
      <c r="L20" s="139"/>
      <c r="M20" s="139"/>
      <c r="N20" s="139"/>
      <c r="O20" s="179"/>
      <c r="P20" s="183"/>
      <c r="Q20" s="128"/>
    </row>
    <row r="21" spans="1:23" s="138" customFormat="1" ht="12.95" customHeight="1" x14ac:dyDescent="0.35">
      <c r="A21" s="128"/>
      <c r="B21" s="90" t="str">
        <f>IFERROR(VLOOKUP(A21,Standarder!$F$53:$G$69,2,FALSE),"-")</f>
        <v>-</v>
      </c>
      <c r="C21" s="157"/>
      <c r="D21" s="128"/>
      <c r="E21" s="157"/>
      <c r="F21" s="157"/>
      <c r="G21" s="189"/>
      <c r="H21" s="139"/>
      <c r="I21" s="167"/>
      <c r="J21" s="187"/>
      <c r="K21" s="130"/>
      <c r="L21" s="140"/>
      <c r="M21" s="140"/>
      <c r="N21" s="140"/>
      <c r="O21" s="68"/>
      <c r="P21" s="139"/>
      <c r="Q21" s="128"/>
    </row>
    <row r="22" spans="1:23" s="138" customFormat="1" ht="12.95" customHeight="1" x14ac:dyDescent="0.35">
      <c r="A22" s="128"/>
      <c r="B22" s="90" t="str">
        <f>IFERROR(VLOOKUP(A22,Standarder!$F$53:$G$69,2,FALSE),"-")</f>
        <v>-</v>
      </c>
      <c r="C22" s="157"/>
      <c r="D22" s="128"/>
      <c r="E22" s="157"/>
      <c r="F22" s="157"/>
      <c r="G22" s="189"/>
      <c r="H22" s="139"/>
      <c r="I22" s="140"/>
      <c r="J22" s="157"/>
      <c r="K22" s="130"/>
      <c r="L22" s="140"/>
      <c r="M22" s="140"/>
      <c r="N22" s="140"/>
      <c r="O22" s="68"/>
      <c r="P22" s="162"/>
      <c r="Q22" s="128"/>
    </row>
    <row r="23" spans="1:23" s="138" customFormat="1" ht="12.95" customHeight="1" x14ac:dyDescent="0.35">
      <c r="A23" s="201"/>
      <c r="B23" s="201"/>
      <c r="C23" s="202" t="s">
        <v>270</v>
      </c>
      <c r="D23" s="201"/>
      <c r="E23" s="201"/>
      <c r="F23" s="201"/>
      <c r="G23" s="204"/>
      <c r="H23" s="205"/>
      <c r="I23" s="205"/>
      <c r="J23" s="201"/>
      <c r="K23" s="201"/>
      <c r="L23" s="206"/>
      <c r="M23" s="201"/>
      <c r="N23" s="201"/>
      <c r="O23" s="207"/>
      <c r="P23" s="80"/>
      <c r="Q23" s="80"/>
      <c r="R23" s="151"/>
      <c r="S23" s="151"/>
      <c r="T23" s="151"/>
      <c r="U23" s="151"/>
      <c r="V23" s="151"/>
      <c r="W23" s="152"/>
    </row>
    <row r="24" spans="1:23" s="138" customFormat="1" ht="12.95" customHeight="1" x14ac:dyDescent="0.35">
      <c r="A24" s="128"/>
      <c r="B24" s="90" t="str">
        <f>IFERROR(VLOOKUP(A24,Standarder!$F$53:$G$69,2,FALSE),"-")</f>
        <v>-</v>
      </c>
      <c r="C24" s="128"/>
      <c r="D24" s="128"/>
      <c r="E24" s="128"/>
      <c r="F24" s="128"/>
      <c r="G24" s="178"/>
      <c r="H24" s="143"/>
      <c r="I24" s="143"/>
      <c r="J24" s="130"/>
      <c r="K24" s="128"/>
      <c r="L24" s="139"/>
      <c r="M24" s="139"/>
      <c r="N24" s="139"/>
      <c r="O24" s="179"/>
      <c r="P24" s="80"/>
      <c r="Q24" s="80"/>
      <c r="R24" s="151"/>
      <c r="S24" s="151"/>
      <c r="T24" s="151"/>
      <c r="U24" s="151"/>
      <c r="V24" s="151"/>
      <c r="W24" s="152"/>
    </row>
    <row r="25" spans="1:23" s="138" customFormat="1" ht="12.95" customHeight="1" x14ac:dyDescent="0.35">
      <c r="A25" s="128"/>
      <c r="B25" s="90" t="str">
        <f>IFERROR(VLOOKUP(A25,Standarder!$F$53:$G$69,2,FALSE),"-")</f>
        <v>-</v>
      </c>
      <c r="C25" s="157"/>
      <c r="D25" s="128"/>
      <c r="E25" s="128"/>
      <c r="F25" s="128"/>
      <c r="G25" s="178"/>
      <c r="H25" s="143"/>
      <c r="I25" s="143"/>
      <c r="J25" s="128"/>
      <c r="K25" s="128"/>
      <c r="L25" s="139"/>
      <c r="M25" s="139"/>
      <c r="N25" s="139"/>
      <c r="O25" s="179"/>
      <c r="P25" s="139"/>
      <c r="Q25" s="128"/>
    </row>
    <row r="26" spans="1:23" s="138" customFormat="1" ht="12.95" customHeight="1" x14ac:dyDescent="0.35">
      <c r="A26" s="128"/>
      <c r="B26" s="90" t="str">
        <f>IFERROR(VLOOKUP(A26,Standarder!$F$53:$G$69,2,FALSE),"-")</f>
        <v>-</v>
      </c>
      <c r="C26" s="128"/>
      <c r="D26" s="128"/>
      <c r="E26" s="128"/>
      <c r="F26" s="128"/>
      <c r="G26" s="178"/>
      <c r="H26" s="139"/>
      <c r="I26" s="139"/>
      <c r="J26" s="128"/>
      <c r="K26" s="128"/>
      <c r="L26" s="139"/>
      <c r="M26" s="139"/>
      <c r="N26" s="139"/>
      <c r="O26" s="179"/>
      <c r="P26" s="139"/>
      <c r="Q26" s="128"/>
    </row>
    <row r="27" spans="1:23" s="138" customFormat="1" ht="12.95" customHeight="1" x14ac:dyDescent="0.35">
      <c r="A27" s="128"/>
      <c r="B27" s="90" t="str">
        <f>IFERROR(VLOOKUP(A27,Standarder!$F$53:$G$69,2,FALSE),"-")</f>
        <v>-</v>
      </c>
      <c r="C27" s="128"/>
      <c r="D27" s="128"/>
      <c r="E27" s="128"/>
      <c r="F27" s="128"/>
      <c r="G27" s="178"/>
      <c r="H27" s="143"/>
      <c r="I27" s="143"/>
      <c r="J27" s="128"/>
      <c r="K27" s="128"/>
      <c r="L27" s="139"/>
      <c r="M27" s="139"/>
      <c r="N27" s="139"/>
      <c r="O27" s="179"/>
      <c r="P27" s="139"/>
      <c r="Q27" s="128"/>
    </row>
    <row r="28" spans="1:23" s="138" customFormat="1" ht="12.95" customHeight="1" x14ac:dyDescent="0.35">
      <c r="A28" s="128"/>
      <c r="B28" s="90" t="str">
        <f>IFERROR(VLOOKUP(A28,Standarder!$F$53:$G$69,2,FALSE),"-")</f>
        <v>-</v>
      </c>
      <c r="C28" s="162"/>
      <c r="D28" s="128"/>
      <c r="E28" s="162"/>
      <c r="F28" s="162"/>
      <c r="G28" s="184"/>
      <c r="H28" s="185"/>
      <c r="I28" s="162"/>
      <c r="J28" s="128"/>
      <c r="K28" s="162"/>
      <c r="L28" s="185"/>
      <c r="M28" s="162"/>
      <c r="N28" s="162"/>
      <c r="O28" s="186"/>
      <c r="P28" s="139"/>
      <c r="Q28" s="128"/>
    </row>
    <row r="29" spans="1:23" s="138" customFormat="1" ht="12.95" customHeight="1" x14ac:dyDescent="0.35">
      <c r="A29" s="201"/>
      <c r="B29" s="201"/>
      <c r="C29" s="202" t="s">
        <v>231</v>
      </c>
      <c r="D29" s="201"/>
      <c r="E29" s="201"/>
      <c r="F29" s="201"/>
      <c r="G29" s="204"/>
      <c r="H29" s="205"/>
      <c r="I29" s="205"/>
      <c r="J29" s="201"/>
      <c r="K29" s="201"/>
      <c r="L29" s="206"/>
      <c r="M29" s="201"/>
      <c r="N29" s="201"/>
      <c r="O29" s="207"/>
      <c r="P29" s="140"/>
      <c r="Q29" s="157"/>
    </row>
    <row r="30" spans="1:23" s="138" customFormat="1" ht="12.95" customHeight="1" x14ac:dyDescent="0.35">
      <c r="A30" s="128"/>
      <c r="B30" s="90" t="str">
        <f>IFERROR(VLOOKUP(A30,Standarder!$F$53:$G$69,2,FALSE),"-")</f>
        <v>-</v>
      </c>
      <c r="C30" s="130"/>
      <c r="D30" s="128"/>
      <c r="E30" s="130"/>
      <c r="F30" s="130"/>
      <c r="G30" s="181"/>
      <c r="H30" s="149"/>
      <c r="I30" s="149"/>
      <c r="J30" s="130"/>
      <c r="K30" s="130"/>
      <c r="L30" s="140"/>
      <c r="M30" s="80"/>
      <c r="N30" s="80"/>
      <c r="O30" s="182"/>
      <c r="P30" s="140"/>
      <c r="Q30" s="157"/>
    </row>
    <row r="31" spans="1:23" s="138" customFormat="1" ht="12.95" customHeight="1" x14ac:dyDescent="0.35">
      <c r="A31" s="128"/>
      <c r="B31" s="90" t="str">
        <f>IFERROR(VLOOKUP(A31,Standarder!$F$53:$G$69,2,FALSE),"-")</f>
        <v>-</v>
      </c>
      <c r="C31" s="130"/>
      <c r="D31" s="128"/>
      <c r="E31" s="130"/>
      <c r="F31" s="130"/>
      <c r="G31" s="181"/>
      <c r="H31" s="149"/>
      <c r="I31" s="149"/>
      <c r="J31" s="130"/>
      <c r="K31" s="130"/>
      <c r="L31" s="140"/>
      <c r="M31" s="80"/>
      <c r="N31" s="80"/>
      <c r="O31" s="182"/>
      <c r="P31" s="139"/>
      <c r="Q31" s="128"/>
    </row>
    <row r="32" spans="1:23" s="138" customFormat="1" ht="12.95" customHeight="1" x14ac:dyDescent="0.35">
      <c r="A32" s="128"/>
      <c r="B32" s="90" t="str">
        <f>IFERROR(VLOOKUP(A32,Standarder!$F$53:$G$69,2,FALSE),"-")</f>
        <v>-</v>
      </c>
      <c r="C32" s="130"/>
      <c r="D32" s="128"/>
      <c r="E32" s="130"/>
      <c r="F32" s="130"/>
      <c r="G32" s="181"/>
      <c r="H32" s="149"/>
      <c r="I32" s="149"/>
      <c r="J32" s="130"/>
      <c r="K32" s="130"/>
      <c r="L32" s="140"/>
      <c r="M32" s="80"/>
      <c r="N32" s="80"/>
      <c r="O32" s="182"/>
      <c r="P32" s="42"/>
      <c r="Q32" s="33"/>
    </row>
    <row r="33" spans="1:17" s="138" customFormat="1" ht="12.95" customHeight="1" x14ac:dyDescent="0.35">
      <c r="A33" s="128"/>
      <c r="B33" s="90" t="str">
        <f>IFERROR(VLOOKUP(A33,Standarder!$F$53:$G$69,2,FALSE),"-")</f>
        <v>-</v>
      </c>
      <c r="C33" s="130"/>
      <c r="D33" s="128"/>
      <c r="E33" s="130"/>
      <c r="F33" s="130"/>
      <c r="G33" s="181"/>
      <c r="H33" s="149"/>
      <c r="I33" s="149"/>
      <c r="J33" s="130"/>
      <c r="K33" s="130"/>
      <c r="L33" s="140"/>
      <c r="M33" s="80"/>
      <c r="N33" s="80"/>
      <c r="O33" s="182"/>
      <c r="P33" s="139"/>
      <c r="Q33" s="128"/>
    </row>
    <row r="34" spans="1:17" s="138" customFormat="1" ht="12.95" customHeight="1" x14ac:dyDescent="0.25">
      <c r="A34" s="198"/>
      <c r="B34" s="198"/>
      <c r="C34" s="199" t="s">
        <v>301</v>
      </c>
      <c r="D34" s="198"/>
      <c r="E34" s="198"/>
      <c r="F34" s="198"/>
      <c r="G34" s="198"/>
      <c r="H34" s="200"/>
      <c r="I34" s="200"/>
      <c r="J34" s="198"/>
      <c r="K34" s="198"/>
      <c r="L34" s="198"/>
      <c r="M34" s="198"/>
      <c r="N34" s="198"/>
      <c r="O34" s="198"/>
      <c r="P34" s="139"/>
      <c r="Q34" s="128"/>
    </row>
    <row r="35" spans="1:17" s="138" customFormat="1" ht="12.95" customHeight="1" x14ac:dyDescent="0.35">
      <c r="A35" s="128"/>
      <c r="B35" s="90" t="str">
        <f>IFERROR(VLOOKUP(A35,Standarder!$F$53:$G$69,2,FALSE),"-")</f>
        <v>-</v>
      </c>
      <c r="C35" s="130"/>
      <c r="D35" s="128"/>
      <c r="E35" s="128"/>
      <c r="F35" s="128"/>
      <c r="G35" s="128"/>
      <c r="H35" s="139"/>
      <c r="I35" s="139"/>
      <c r="J35" s="128"/>
      <c r="K35" s="128"/>
      <c r="L35" s="139"/>
      <c r="M35" s="141"/>
      <c r="N35" s="141"/>
      <c r="O35" s="128"/>
      <c r="P35" s="139"/>
      <c r="Q35" s="128"/>
    </row>
    <row r="36" spans="1:17" s="138" customFormat="1" ht="12.95" customHeight="1" x14ac:dyDescent="0.35">
      <c r="A36" s="128"/>
      <c r="B36" s="90" t="str">
        <f>IFERROR(VLOOKUP(A36,Standarder!$F$53:$G$69,2,FALSE),"-")</f>
        <v>-</v>
      </c>
      <c r="C36" s="130"/>
      <c r="D36" s="128"/>
      <c r="E36" s="130"/>
      <c r="F36" s="130"/>
      <c r="G36" s="130"/>
      <c r="H36" s="140"/>
      <c r="I36" s="140"/>
      <c r="J36" s="130"/>
      <c r="K36" s="130"/>
      <c r="L36" s="140"/>
      <c r="M36" s="80"/>
      <c r="N36" s="80"/>
      <c r="O36" s="130"/>
      <c r="P36" s="139"/>
      <c r="Q36" s="128"/>
    </row>
    <row r="37" spans="1:17" s="138" customFormat="1" ht="12.95" customHeight="1" x14ac:dyDescent="0.35">
      <c r="A37" s="128"/>
      <c r="B37" s="90" t="str">
        <f>IFERROR(VLOOKUP(A37,Standarder!$F$53:$G$69,2,FALSE),"-")</f>
        <v>-</v>
      </c>
      <c r="C37" s="130"/>
      <c r="D37" s="128"/>
      <c r="E37" s="130"/>
      <c r="F37" s="130"/>
      <c r="G37" s="130"/>
      <c r="H37" s="140"/>
      <c r="I37" s="140"/>
      <c r="J37" s="130"/>
      <c r="K37" s="130"/>
      <c r="L37" s="140"/>
      <c r="M37" s="80"/>
      <c r="N37" s="80"/>
      <c r="O37" s="130"/>
      <c r="P37" s="139"/>
      <c r="Q37" s="128"/>
    </row>
    <row r="38" spans="1:17" s="138" customFormat="1" ht="12.95" customHeight="1" x14ac:dyDescent="0.25">
      <c r="A38" s="128"/>
      <c r="B38" s="90" t="str">
        <f>IFERROR(VLOOKUP(A38,Standarder!$F$53:$G$69,2,FALSE),"-")</f>
        <v>-</v>
      </c>
      <c r="C38" s="128"/>
      <c r="D38" s="128"/>
      <c r="E38" s="128"/>
      <c r="F38" s="128"/>
      <c r="G38" s="178"/>
      <c r="H38" s="143"/>
      <c r="I38" s="143"/>
      <c r="J38" s="128"/>
      <c r="K38" s="128"/>
      <c r="L38" s="139"/>
      <c r="M38" s="139"/>
      <c r="N38" s="139"/>
      <c r="O38" s="179"/>
      <c r="P38" s="139" t="s">
        <v>237</v>
      </c>
      <c r="Q38" s="128"/>
    </row>
    <row r="39" spans="1:17" s="138" customFormat="1" x14ac:dyDescent="0.25">
      <c r="A39" s="201"/>
      <c r="B39" s="201"/>
      <c r="C39" s="202" t="s">
        <v>300</v>
      </c>
      <c r="D39" s="201"/>
      <c r="E39" s="201"/>
      <c r="F39" s="201"/>
      <c r="G39" s="204"/>
      <c r="H39" s="205"/>
      <c r="I39" s="205"/>
      <c r="J39" s="201"/>
      <c r="K39" s="201"/>
      <c r="L39" s="206"/>
      <c r="M39" s="201"/>
      <c r="N39" s="201"/>
      <c r="O39" s="207"/>
      <c r="P39" s="42"/>
      <c r="Q39" s="33"/>
    </row>
    <row r="40" spans="1:17" s="138" customFormat="1" ht="12.95" customHeight="1" x14ac:dyDescent="0.35">
      <c r="A40" s="128"/>
      <c r="B40" s="90" t="str">
        <f>IFERROR(VLOOKUP(A40,Standarder!$F$53:$G$69,2,FALSE),"-")</f>
        <v>-</v>
      </c>
      <c r="C40" s="128"/>
      <c r="D40" s="128"/>
      <c r="E40" s="128"/>
      <c r="F40" s="128"/>
      <c r="G40" s="178"/>
      <c r="H40" s="143"/>
      <c r="I40" s="143"/>
      <c r="J40" s="130"/>
      <c r="K40" s="128"/>
      <c r="L40" s="139"/>
      <c r="M40" s="139"/>
      <c r="N40" s="139"/>
      <c r="O40" s="179"/>
      <c r="P40" s="139"/>
      <c r="Q40" s="128"/>
    </row>
    <row r="41" spans="1:17" s="138" customFormat="1" ht="12.95" customHeight="1" x14ac:dyDescent="0.35">
      <c r="A41" s="128"/>
      <c r="B41" s="90" t="str">
        <f>IFERROR(VLOOKUP(A41,Standarder!$F$53:$G$69,2,FALSE),"-")</f>
        <v>-</v>
      </c>
      <c r="C41" s="128"/>
      <c r="D41" s="128"/>
      <c r="E41" s="128"/>
      <c r="F41" s="128"/>
      <c r="G41" s="178"/>
      <c r="H41" s="139"/>
      <c r="I41" s="139"/>
      <c r="J41" s="130"/>
      <c r="K41" s="128"/>
      <c r="L41" s="139"/>
      <c r="M41" s="139"/>
      <c r="N41" s="139"/>
      <c r="O41" s="179"/>
      <c r="P41" s="139"/>
      <c r="Q41" s="128"/>
    </row>
    <row r="42" spans="1:17" s="138" customFormat="1" ht="12.95" customHeight="1" x14ac:dyDescent="0.35">
      <c r="A42" s="128"/>
      <c r="B42" s="90" t="str">
        <f>IFERROR(VLOOKUP(A42,Standarder!$F$53:$G$69,2,FALSE),"-")</f>
        <v>-</v>
      </c>
      <c r="C42" s="130"/>
      <c r="D42" s="128"/>
      <c r="E42" s="130"/>
      <c r="F42" s="130"/>
      <c r="G42" s="181"/>
      <c r="H42" s="149"/>
      <c r="I42" s="149"/>
      <c r="J42" s="130"/>
      <c r="K42" s="130"/>
      <c r="L42" s="140"/>
      <c r="M42" s="140"/>
      <c r="N42" s="140"/>
      <c r="O42" s="182"/>
      <c r="P42" s="140"/>
      <c r="Q42" s="130"/>
    </row>
    <row r="43" spans="1:17" s="138" customFormat="1" ht="12.95" customHeight="1" x14ac:dyDescent="0.25">
      <c r="A43" s="201"/>
      <c r="B43" s="201"/>
      <c r="C43" s="202" t="s">
        <v>290</v>
      </c>
      <c r="D43" s="201"/>
      <c r="E43" s="201"/>
      <c r="F43" s="201"/>
      <c r="G43" s="204"/>
      <c r="H43" s="205"/>
      <c r="I43" s="205"/>
      <c r="J43" s="201"/>
      <c r="K43" s="201"/>
      <c r="L43" s="206"/>
      <c r="M43" s="201"/>
      <c r="N43" s="201"/>
      <c r="O43" s="207"/>
      <c r="P43" s="42"/>
      <c r="Q43" s="33"/>
    </row>
    <row r="44" spans="1:17" s="138" customFormat="1" ht="12.95" customHeight="1" x14ac:dyDescent="0.35">
      <c r="A44" s="128"/>
      <c r="B44" s="90" t="str">
        <f>IFERROR(VLOOKUP(A44,Standarder!$F$53:$G$69,2,FALSE),"-")</f>
        <v>-</v>
      </c>
      <c r="C44" s="128"/>
      <c r="D44" s="128"/>
      <c r="E44" s="128"/>
      <c r="F44" s="128"/>
      <c r="G44" s="178"/>
      <c r="H44" s="143"/>
      <c r="I44" s="143"/>
      <c r="J44" s="130"/>
      <c r="K44" s="128"/>
      <c r="L44" s="139"/>
      <c r="M44" s="139"/>
      <c r="N44" s="139"/>
      <c r="O44" s="179"/>
      <c r="P44" s="139"/>
      <c r="Q44" s="128"/>
    </row>
    <row r="45" spans="1:17" s="138" customFormat="1" ht="12.95" customHeight="1" x14ac:dyDescent="0.35">
      <c r="A45" s="128"/>
      <c r="B45" s="90" t="str">
        <f>IFERROR(VLOOKUP(A45,Standarder!$F$53:$G$69,2,FALSE),"-")</f>
        <v>-</v>
      </c>
      <c r="C45" s="157"/>
      <c r="D45" s="128"/>
      <c r="E45" s="128"/>
      <c r="F45" s="128"/>
      <c r="G45" s="178"/>
      <c r="H45" s="143"/>
      <c r="I45" s="143"/>
      <c r="J45" s="128"/>
      <c r="K45" s="128"/>
      <c r="L45" s="139"/>
      <c r="M45" s="139"/>
      <c r="N45" s="139"/>
      <c r="O45" s="179"/>
      <c r="P45" s="139"/>
      <c r="Q45" s="128"/>
    </row>
    <row r="46" spans="1:17" s="138" customFormat="1" ht="12.95" customHeight="1" x14ac:dyDescent="0.35">
      <c r="A46" s="128"/>
      <c r="B46" s="90" t="str">
        <f>IFERROR(VLOOKUP(A46,Standarder!$F$53:$G$69,2,FALSE),"-")</f>
        <v>-</v>
      </c>
      <c r="C46" s="128"/>
      <c r="D46" s="128"/>
      <c r="E46" s="128"/>
      <c r="F46" s="128"/>
      <c r="G46" s="178"/>
      <c r="H46" s="139"/>
      <c r="I46" s="139"/>
      <c r="J46" s="128"/>
      <c r="K46" s="128"/>
      <c r="L46" s="139"/>
      <c r="M46" s="139"/>
      <c r="N46" s="139"/>
      <c r="O46" s="179"/>
      <c r="P46" s="139"/>
      <c r="Q46" s="128"/>
    </row>
    <row r="47" spans="1:17" s="138" customFormat="1" ht="12.95" customHeight="1" x14ac:dyDescent="0.35">
      <c r="A47" s="128"/>
      <c r="B47" s="90" t="str">
        <f>IFERROR(VLOOKUP(A47,Standarder!$F$53:$G$69,2,FALSE),"-")</f>
        <v>-</v>
      </c>
      <c r="C47" s="128"/>
      <c r="D47" s="128"/>
      <c r="E47" s="128"/>
      <c r="F47" s="128"/>
      <c r="G47" s="178"/>
      <c r="H47" s="143"/>
      <c r="I47" s="143"/>
      <c r="J47" s="128"/>
      <c r="K47" s="128"/>
      <c r="L47" s="139"/>
      <c r="M47" s="139"/>
      <c r="N47" s="139"/>
      <c r="O47" s="179"/>
      <c r="P47" s="139"/>
      <c r="Q47" s="128"/>
    </row>
    <row r="48" spans="1:17" s="138" customFormat="1" ht="12.95" customHeight="1" x14ac:dyDescent="0.35">
      <c r="A48" s="128"/>
      <c r="B48" s="90" t="str">
        <f>IFERROR(VLOOKUP(A48,Standarder!$F$53:$G$69,2,FALSE),"-")</f>
        <v>-</v>
      </c>
      <c r="C48" s="162"/>
      <c r="D48" s="128"/>
      <c r="E48" s="162"/>
      <c r="F48" s="162"/>
      <c r="G48" s="184"/>
      <c r="H48" s="185"/>
      <c r="I48" s="162"/>
      <c r="J48" s="128"/>
      <c r="K48" s="162"/>
      <c r="L48" s="185"/>
      <c r="M48" s="162"/>
      <c r="N48" s="162"/>
      <c r="O48" s="186"/>
      <c r="P48" s="162"/>
      <c r="Q48" s="162"/>
    </row>
    <row r="49" spans="1:17" s="138" customFormat="1" ht="12.95" customHeight="1" x14ac:dyDescent="0.35">
      <c r="A49" s="201"/>
      <c r="B49" s="201"/>
      <c r="C49" s="202" t="s">
        <v>66</v>
      </c>
      <c r="D49" s="201"/>
      <c r="E49" s="201"/>
      <c r="F49" s="201"/>
      <c r="G49" s="204"/>
      <c r="H49" s="205"/>
      <c r="I49" s="205"/>
      <c r="J49" s="201"/>
      <c r="K49" s="201"/>
      <c r="L49" s="206"/>
      <c r="M49" s="201"/>
      <c r="N49" s="201"/>
      <c r="O49" s="207"/>
      <c r="P49" s="162"/>
      <c r="Q49" s="162"/>
    </row>
    <row r="50" spans="1:17" s="138" customFormat="1" ht="12.95" customHeight="1" x14ac:dyDescent="0.35">
      <c r="A50" s="128"/>
      <c r="B50" s="90" t="str">
        <f>IFERROR(VLOOKUP(A50,Standarder!$F$53:$G$69,2,FALSE),"-")</f>
        <v>-</v>
      </c>
      <c r="C50" s="128"/>
      <c r="D50" s="128"/>
      <c r="E50" s="128"/>
      <c r="F50" s="128"/>
      <c r="G50" s="178"/>
      <c r="H50" s="143"/>
      <c r="I50" s="143"/>
      <c r="J50" s="130"/>
      <c r="K50" s="128"/>
      <c r="L50" s="139"/>
      <c r="M50" s="139"/>
      <c r="N50" s="139"/>
      <c r="O50" s="179"/>
      <c r="P50" s="162"/>
      <c r="Q50" s="162"/>
    </row>
    <row r="51" spans="1:17" s="138" customFormat="1" ht="12.95" customHeight="1" x14ac:dyDescent="0.35">
      <c r="A51" s="128"/>
      <c r="B51" s="90" t="str">
        <f>IFERROR(VLOOKUP(A51,Standarder!$F$53:$G$69,2,FALSE),"-")</f>
        <v>-</v>
      </c>
      <c r="C51" s="128"/>
      <c r="D51" s="128"/>
      <c r="E51" s="128"/>
      <c r="F51" s="128"/>
      <c r="G51" s="178"/>
      <c r="H51" s="139"/>
      <c r="I51" s="139"/>
      <c r="J51" s="130"/>
      <c r="K51" s="128"/>
      <c r="L51" s="139"/>
      <c r="M51" s="139"/>
      <c r="N51" s="139"/>
      <c r="O51" s="179"/>
      <c r="P51" s="162"/>
      <c r="Q51" s="162"/>
    </row>
    <row r="52" spans="1:17" s="138" customFormat="1" ht="12.95" customHeight="1" x14ac:dyDescent="0.35">
      <c r="A52" s="128"/>
      <c r="B52" s="90" t="str">
        <f>IFERROR(VLOOKUP(A52,Standarder!$F$53:$G$69,2,FALSE),"-")</f>
        <v>-</v>
      </c>
      <c r="C52" s="130"/>
      <c r="D52" s="128"/>
      <c r="E52" s="130"/>
      <c r="F52" s="130"/>
      <c r="G52" s="181"/>
      <c r="H52" s="149"/>
      <c r="I52" s="149"/>
      <c r="J52" s="130"/>
      <c r="K52" s="130"/>
      <c r="L52" s="140"/>
      <c r="M52" s="140"/>
      <c r="N52" s="140"/>
      <c r="O52" s="182"/>
      <c r="P52" s="172"/>
      <c r="Q52" s="171"/>
    </row>
    <row r="53" spans="1:17" s="138" customFormat="1" ht="12.95" customHeight="1" x14ac:dyDescent="0.25">
      <c r="G53" s="190"/>
      <c r="H53" s="191"/>
      <c r="L53" s="191"/>
      <c r="O53" s="192"/>
    </row>
    <row r="54" spans="1:17" s="138" customFormat="1" ht="12.95" customHeight="1" x14ac:dyDescent="0.25">
      <c r="G54" s="190"/>
      <c r="H54" s="191"/>
      <c r="L54" s="191"/>
      <c r="O54" s="192"/>
    </row>
    <row r="55" spans="1:17" s="138" customFormat="1" ht="12.95" customHeight="1" x14ac:dyDescent="0.25">
      <c r="G55" s="190"/>
      <c r="H55" s="191"/>
      <c r="L55" s="191"/>
      <c r="O55" s="192"/>
    </row>
    <row r="56" spans="1:17" s="138" customFormat="1" ht="12.95" customHeight="1" x14ac:dyDescent="0.25">
      <c r="G56" s="190"/>
      <c r="H56" s="191"/>
      <c r="L56" s="191"/>
      <c r="O56" s="192"/>
    </row>
    <row r="57" spans="1:17" s="138" customFormat="1" ht="12.95" customHeight="1" x14ac:dyDescent="0.25">
      <c r="G57" s="190"/>
      <c r="H57" s="191"/>
      <c r="L57" s="191"/>
      <c r="O57" s="192"/>
    </row>
    <row r="58" spans="1:17" s="138" customFormat="1" ht="12.95" customHeight="1" x14ac:dyDescent="0.25">
      <c r="G58" s="190"/>
      <c r="H58" s="191"/>
      <c r="L58" s="191"/>
      <c r="O58" s="192"/>
    </row>
    <row r="59" spans="1:17" s="138" customFormat="1" ht="12.95" customHeight="1" x14ac:dyDescent="0.25">
      <c r="G59" s="190"/>
      <c r="H59" s="191"/>
      <c r="L59" s="191"/>
      <c r="O59" s="192"/>
    </row>
    <row r="60" spans="1:17" s="138" customFormat="1" ht="12.95" customHeight="1" x14ac:dyDescent="0.25">
      <c r="G60" s="190"/>
      <c r="H60" s="191"/>
      <c r="L60" s="191"/>
      <c r="O60" s="192"/>
    </row>
    <row r="61" spans="1:17" x14ac:dyDescent="0.25">
      <c r="A61" s="138"/>
      <c r="B61" s="138"/>
      <c r="C61" s="138"/>
      <c r="D61" s="138"/>
      <c r="E61" s="138"/>
      <c r="F61" s="138"/>
      <c r="G61" s="190"/>
      <c r="H61" s="191"/>
      <c r="I61" s="138"/>
      <c r="J61" s="138"/>
      <c r="K61" s="138"/>
      <c r="L61" s="191"/>
      <c r="M61" s="138"/>
      <c r="N61" s="138"/>
      <c r="O61" s="192"/>
      <c r="P61" s="138"/>
      <c r="Q61" s="138"/>
    </row>
    <row r="62" spans="1:17" x14ac:dyDescent="0.25">
      <c r="A62" s="138"/>
      <c r="B62" s="138"/>
      <c r="C62" s="138"/>
      <c r="D62" s="138"/>
      <c r="E62" s="138"/>
      <c r="F62" s="138"/>
      <c r="G62" s="190"/>
      <c r="H62" s="191"/>
      <c r="I62" s="138"/>
      <c r="J62" s="138"/>
      <c r="K62" s="138"/>
      <c r="L62" s="191"/>
      <c r="M62" s="138"/>
      <c r="N62" s="138"/>
      <c r="O62" s="192"/>
      <c r="P62" s="138"/>
      <c r="Q62" s="138"/>
    </row>
    <row r="63" spans="1:17" x14ac:dyDescent="0.25">
      <c r="A63" s="138"/>
      <c r="B63" s="138"/>
      <c r="C63" s="138"/>
      <c r="D63" s="138"/>
      <c r="E63" s="138"/>
      <c r="F63" s="138"/>
      <c r="G63" s="190"/>
      <c r="H63" s="191"/>
      <c r="I63" s="138"/>
      <c r="J63" s="138"/>
      <c r="K63" s="138"/>
      <c r="L63" s="191"/>
      <c r="M63" s="138"/>
      <c r="N63" s="138"/>
      <c r="O63" s="192"/>
      <c r="P63" s="138"/>
      <c r="Q63" s="138"/>
    </row>
    <row r="64" spans="1:17" x14ac:dyDescent="0.25">
      <c r="A64" s="138"/>
      <c r="B64" s="138"/>
      <c r="C64" s="138"/>
      <c r="D64" s="138"/>
      <c r="E64" s="138"/>
      <c r="F64" s="138"/>
      <c r="G64" s="190"/>
      <c r="H64" s="191"/>
      <c r="I64" s="138"/>
      <c r="J64" s="138"/>
      <c r="K64" s="138"/>
      <c r="L64" s="191"/>
      <c r="M64" s="138"/>
      <c r="N64" s="138"/>
      <c r="O64" s="192"/>
      <c r="P64" s="138"/>
      <c r="Q64" s="138"/>
    </row>
    <row r="65" spans="1:17" x14ac:dyDescent="0.25">
      <c r="A65" s="138"/>
      <c r="B65" s="138"/>
      <c r="C65" s="138"/>
      <c r="D65" s="138"/>
      <c r="E65" s="138"/>
      <c r="F65" s="138"/>
      <c r="G65" s="190"/>
      <c r="H65" s="191"/>
      <c r="I65" s="138"/>
      <c r="J65" s="138"/>
      <c r="K65" s="138"/>
      <c r="L65" s="191"/>
      <c r="M65" s="138"/>
      <c r="N65" s="138"/>
      <c r="O65" s="192"/>
      <c r="P65" s="138"/>
      <c r="Q65" s="138"/>
    </row>
    <row r="66" spans="1:17" x14ac:dyDescent="0.25">
      <c r="A66" s="138"/>
      <c r="B66" s="138"/>
      <c r="C66" s="138"/>
      <c r="D66" s="138"/>
      <c r="E66" s="138"/>
      <c r="F66" s="138"/>
      <c r="G66" s="190"/>
      <c r="H66" s="191"/>
      <c r="I66" s="138"/>
      <c r="J66" s="138"/>
      <c r="K66" s="138"/>
      <c r="L66" s="191"/>
      <c r="M66" s="138"/>
      <c r="N66" s="138"/>
      <c r="O66" s="192"/>
      <c r="P66" s="138"/>
      <c r="Q66" s="138"/>
    </row>
  </sheetData>
  <autoFilter ref="C3:C67"/>
  <mergeCells count="11">
    <mergeCell ref="A3:B4"/>
    <mergeCell ref="C3:C4"/>
    <mergeCell ref="D3:E4"/>
    <mergeCell ref="O3:O4"/>
    <mergeCell ref="P3:Q4"/>
    <mergeCell ref="F3:G4"/>
    <mergeCell ref="H3:I4"/>
    <mergeCell ref="J3:J4"/>
    <mergeCell ref="K3:K4"/>
    <mergeCell ref="L3:L4"/>
    <mergeCell ref="N3:N4"/>
  </mergeCells>
  <pageMargins left="0.7" right="0.7" top="0.75" bottom="0.75" header="0.3" footer="0.3"/>
  <pageSetup paperSize="8" scale="7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Standarder!$D$3:$D$7</xm:f>
          </x14:formula1>
          <xm:sqref>J13:J14 J17:J22 J40:J42 J44:J48 J50:J52 J35:J38 J7:J11 J24:J28 J30:J33</xm:sqref>
        </x14:dataValidation>
        <x14:dataValidation type="list" allowBlank="1" showInputMessage="1" showErrorMessage="1">
          <x14:formula1>
            <xm:f>Standarder!$J$3:$J$11</xm:f>
          </x14:formula1>
          <xm:sqref>H10:I11 H13:I14 H17:I22 H44:I47 H40:I42 H50:I52 H35:I38 H24:I27 H30:I33</xm:sqref>
        </x14:dataValidation>
        <x14:dataValidation type="list" allowBlank="1" showInputMessage="1" showErrorMessage="1">
          <x14:formula1>
            <xm:f>Standarder!$I$24:$I$26</xm:f>
          </x14:formula1>
          <xm:sqref>G35:G38 G10:G11 G13:G14 G17:G22 G44:G47 G40:G42 G50:G52 G24:G27 G30:G33</xm:sqref>
        </x14:dataValidation>
        <x14:dataValidation type="list" allowBlank="1" showInputMessage="1" showErrorMessage="1">
          <x14:formula1>
            <xm:f>[1]Standarder!#REF!</xm:f>
          </x14:formula1>
          <xm:sqref>H15:J16</xm:sqref>
        </x14:dataValidation>
        <x14:dataValidation type="list" allowBlank="1" showInputMessage="1" showErrorMessage="1">
          <x14:formula1>
            <xm:f>Standarder!$F$3:$F$24</xm:f>
          </x14:formula1>
          <xm:sqref>A7:A11 A13:A22 A24:A28 A30:A33 A35:A38 A40:A42 A44:A48 A50:A52</xm:sqref>
        </x14:dataValidation>
        <x14:dataValidation type="list" allowBlank="1" showInputMessage="1" showErrorMessage="1">
          <x14:formula1>
            <xm:f>Standarder!$B$48:$B$74</xm:f>
          </x14:formula1>
          <xm:sqref>D7:D11 D13:D22 D24:D28 D30:D33 D35:D38 D40:D42 D44:D48 D50:D52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49"/>
  <sheetViews>
    <sheetView zoomScale="78" zoomScaleNormal="78" workbookViewId="0">
      <selection activeCell="C12" sqref="C5:C12"/>
    </sheetView>
  </sheetViews>
  <sheetFormatPr baseColWidth="10" defaultRowHeight="15" x14ac:dyDescent="0.25"/>
  <cols>
    <col min="1" max="1" width="21.7109375" style="3" bestFit="1" customWidth="1"/>
    <col min="2" max="2" width="8.7109375" style="3" customWidth="1"/>
    <col min="3" max="3" width="70.28515625" style="3" customWidth="1"/>
    <col min="4" max="4" width="24.7109375" style="3" customWidth="1"/>
    <col min="5" max="6" width="24.7109375" style="3" hidden="1" customWidth="1"/>
    <col min="7" max="7" width="18.28515625" style="3" hidden="1" customWidth="1"/>
    <col min="8" max="9" width="10.7109375" style="3" hidden="1" customWidth="1"/>
    <col min="10" max="10" width="14.85546875" style="3" hidden="1" customWidth="1"/>
    <col min="11" max="11" width="13.7109375" style="3" hidden="1" customWidth="1"/>
    <col min="12" max="12" width="13.7109375" style="3" customWidth="1"/>
    <col min="13" max="13" width="22.7109375" style="3" hidden="1" customWidth="1"/>
    <col min="14" max="21" width="15.7109375" style="3" hidden="1" customWidth="1"/>
    <col min="22" max="22" width="51.28515625" style="3" customWidth="1"/>
    <col min="23" max="23" width="29.140625" hidden="1" customWidth="1"/>
    <col min="24" max="24" width="50.7109375" hidden="1" customWidth="1"/>
  </cols>
  <sheetData>
    <row r="1" spans="1:24" s="92" customFormat="1" x14ac:dyDescent="0.25">
      <c r="A1" s="296" t="s">
        <v>116</v>
      </c>
      <c r="B1" s="297"/>
      <c r="C1" s="292" t="s">
        <v>11</v>
      </c>
      <c r="D1" s="292" t="s">
        <v>118</v>
      </c>
      <c r="E1" s="293"/>
      <c r="F1" s="292" t="s">
        <v>119</v>
      </c>
      <c r="G1" s="293"/>
      <c r="H1" s="292" t="s">
        <v>120</v>
      </c>
      <c r="I1" s="293"/>
      <c r="J1" s="290" t="s">
        <v>122</v>
      </c>
      <c r="K1" s="290" t="s">
        <v>123</v>
      </c>
      <c r="L1" s="290" t="s">
        <v>124</v>
      </c>
      <c r="M1" s="296" t="s">
        <v>25</v>
      </c>
      <c r="N1" s="300"/>
      <c r="O1" s="296" t="s">
        <v>218</v>
      </c>
      <c r="P1" s="303"/>
      <c r="Q1" s="300"/>
      <c r="R1" s="296" t="s">
        <v>221</v>
      </c>
      <c r="S1" s="303"/>
      <c r="T1" s="303"/>
      <c r="U1" s="300"/>
      <c r="V1" s="290" t="s">
        <v>109</v>
      </c>
      <c r="W1" s="292" t="s">
        <v>115</v>
      </c>
      <c r="X1" s="293"/>
    </row>
    <row r="2" spans="1:24" s="92" customFormat="1" ht="15.75" thickBot="1" x14ac:dyDescent="0.3">
      <c r="A2" s="298"/>
      <c r="B2" s="299"/>
      <c r="C2" s="294"/>
      <c r="D2" s="294"/>
      <c r="E2" s="295"/>
      <c r="F2" s="294"/>
      <c r="G2" s="295"/>
      <c r="H2" s="294"/>
      <c r="I2" s="295"/>
      <c r="J2" s="291"/>
      <c r="K2" s="291"/>
      <c r="L2" s="291"/>
      <c r="M2" s="301"/>
      <c r="N2" s="302"/>
      <c r="O2" s="301"/>
      <c r="P2" s="304"/>
      <c r="Q2" s="302"/>
      <c r="R2" s="301"/>
      <c r="S2" s="304"/>
      <c r="T2" s="304"/>
      <c r="U2" s="302"/>
      <c r="V2" s="291"/>
      <c r="W2" s="294"/>
      <c r="X2" s="295"/>
    </row>
    <row r="3" spans="1:24" ht="54" customHeight="1" thickBot="1" x14ac:dyDescent="0.3">
      <c r="A3" s="91" t="s">
        <v>53</v>
      </c>
      <c r="B3" s="91" t="s">
        <v>79</v>
      </c>
      <c r="C3" s="91" t="s">
        <v>32</v>
      </c>
      <c r="D3" s="91" t="s">
        <v>54</v>
      </c>
      <c r="E3" s="91" t="s">
        <v>80</v>
      </c>
      <c r="F3" s="91" t="s">
        <v>111</v>
      </c>
      <c r="G3" s="84" t="s">
        <v>121</v>
      </c>
      <c r="H3" s="84" t="s">
        <v>198</v>
      </c>
      <c r="I3" s="84" t="s">
        <v>199</v>
      </c>
      <c r="J3" s="91" t="s">
        <v>55</v>
      </c>
      <c r="K3" s="91" t="s">
        <v>12</v>
      </c>
      <c r="L3" s="91" t="s">
        <v>33</v>
      </c>
      <c r="M3" s="91" t="s">
        <v>77</v>
      </c>
      <c r="N3" s="91" t="s">
        <v>217</v>
      </c>
      <c r="O3" s="91" t="s">
        <v>219</v>
      </c>
      <c r="P3" s="91" t="s">
        <v>220</v>
      </c>
      <c r="Q3" s="91" t="s">
        <v>106</v>
      </c>
      <c r="R3" s="91">
        <v>2019</v>
      </c>
      <c r="S3" s="91">
        <v>2020</v>
      </c>
      <c r="T3" s="91">
        <v>2021</v>
      </c>
      <c r="U3" s="91">
        <v>2022</v>
      </c>
      <c r="V3" s="91" t="s">
        <v>117</v>
      </c>
      <c r="W3" s="91" t="s">
        <v>110</v>
      </c>
      <c r="X3" s="91" t="s">
        <v>224</v>
      </c>
    </row>
    <row r="4" spans="1:24" ht="12.95" customHeight="1" thickTop="1" x14ac:dyDescent="0.25">
      <c r="A4" s="101"/>
      <c r="B4" s="101"/>
      <c r="C4" s="102" t="s">
        <v>216</v>
      </c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1"/>
      <c r="P4" s="101"/>
      <c r="Q4" s="101"/>
      <c r="R4" s="96"/>
      <c r="S4" s="96"/>
      <c r="T4" s="96"/>
      <c r="U4" s="96"/>
      <c r="V4" s="96"/>
      <c r="W4" s="100"/>
      <c r="X4" s="100"/>
    </row>
    <row r="5" spans="1:24" ht="12.95" customHeight="1" x14ac:dyDescent="0.25">
      <c r="A5" s="88"/>
      <c r="B5" s="88"/>
      <c r="C5" s="74"/>
      <c r="D5" s="88"/>
      <c r="E5" s="88"/>
      <c r="F5" s="88"/>
      <c r="G5" s="88"/>
      <c r="H5" s="43"/>
      <c r="I5" s="43"/>
      <c r="J5" s="88"/>
      <c r="K5" s="88"/>
      <c r="L5" s="53"/>
      <c r="M5" s="72"/>
      <c r="N5" s="72"/>
      <c r="O5" s="72"/>
      <c r="P5" s="72"/>
      <c r="Q5" s="72"/>
      <c r="R5" s="72"/>
      <c r="S5" s="72"/>
      <c r="T5" s="72"/>
      <c r="U5" s="72"/>
      <c r="V5" s="88"/>
      <c r="W5" s="88"/>
      <c r="X5" s="88"/>
    </row>
    <row r="6" spans="1:24" ht="12.95" customHeight="1" x14ac:dyDescent="0.25">
      <c r="A6" s="88"/>
      <c r="B6" s="88"/>
      <c r="C6" s="74"/>
      <c r="D6" s="88"/>
      <c r="E6" s="88"/>
      <c r="F6" s="88"/>
      <c r="G6" s="88"/>
      <c r="H6" s="43"/>
      <c r="I6" s="43"/>
      <c r="J6" s="88"/>
      <c r="K6" s="88"/>
      <c r="L6" s="53"/>
      <c r="M6" s="72"/>
      <c r="N6" s="72"/>
      <c r="O6" s="72"/>
      <c r="P6" s="72"/>
      <c r="Q6" s="72"/>
      <c r="R6" s="72"/>
      <c r="S6" s="72"/>
      <c r="T6" s="72"/>
      <c r="U6" s="72"/>
      <c r="V6" s="88"/>
      <c r="W6" s="88"/>
      <c r="X6" s="88"/>
    </row>
    <row r="7" spans="1:24" ht="12.95" customHeight="1" x14ac:dyDescent="0.25">
      <c r="A7" s="88"/>
      <c r="B7" s="88"/>
      <c r="C7" s="74"/>
      <c r="D7" s="88"/>
      <c r="E7" s="88"/>
      <c r="F7" s="88"/>
      <c r="G7" s="88"/>
      <c r="H7" s="43"/>
      <c r="I7" s="43"/>
      <c r="J7" s="88"/>
      <c r="K7" s="88"/>
      <c r="L7" s="53"/>
      <c r="M7" s="72"/>
      <c r="N7" s="72"/>
      <c r="O7" s="72"/>
      <c r="P7" s="72"/>
      <c r="Q7" s="72"/>
      <c r="R7" s="72"/>
      <c r="S7" s="72"/>
      <c r="T7" s="72"/>
      <c r="U7" s="72"/>
      <c r="V7" s="88"/>
      <c r="W7" s="88"/>
      <c r="X7" s="88"/>
    </row>
    <row r="8" spans="1:24" ht="12.95" customHeight="1" x14ac:dyDescent="0.25">
      <c r="A8" s="88"/>
      <c r="B8" s="88"/>
      <c r="C8" s="74"/>
      <c r="D8" s="88"/>
      <c r="E8" s="88"/>
      <c r="F8" s="88"/>
      <c r="G8" s="88"/>
      <c r="H8" s="53"/>
      <c r="I8" s="53"/>
      <c r="J8" s="74"/>
      <c r="K8" s="88"/>
      <c r="L8" s="53"/>
      <c r="M8" s="72"/>
      <c r="N8" s="93"/>
      <c r="O8" s="93"/>
      <c r="P8" s="72"/>
      <c r="Q8" s="72"/>
      <c r="R8" s="72"/>
      <c r="S8" s="72"/>
      <c r="T8" s="72"/>
      <c r="U8" s="72"/>
      <c r="V8" s="88"/>
      <c r="W8" s="88"/>
      <c r="X8" s="88"/>
    </row>
    <row r="9" spans="1:24" ht="12.95" customHeight="1" x14ac:dyDescent="0.25">
      <c r="A9" s="88"/>
      <c r="B9" s="88"/>
      <c r="C9" s="74"/>
      <c r="D9" s="88"/>
      <c r="E9" s="88"/>
      <c r="F9" s="88"/>
      <c r="G9" s="88"/>
      <c r="H9" s="43"/>
      <c r="I9" s="43"/>
      <c r="J9" s="88"/>
      <c r="K9" s="88"/>
      <c r="L9" s="53"/>
      <c r="M9" s="72"/>
      <c r="N9" s="72"/>
      <c r="O9" s="72"/>
      <c r="P9" s="72"/>
      <c r="Q9" s="72"/>
      <c r="R9" s="72"/>
      <c r="S9" s="72"/>
      <c r="T9" s="72"/>
      <c r="U9" s="72"/>
      <c r="V9" s="88"/>
      <c r="W9" s="88"/>
      <c r="X9" s="88"/>
    </row>
    <row r="10" spans="1:24" ht="12.95" customHeight="1" x14ac:dyDescent="0.25">
      <c r="A10" s="88"/>
      <c r="B10" s="88"/>
      <c r="C10" s="74"/>
      <c r="D10" s="88"/>
      <c r="E10" s="88"/>
      <c r="F10" s="88"/>
      <c r="G10" s="88"/>
      <c r="H10" s="43"/>
      <c r="I10" s="43"/>
      <c r="J10" s="88"/>
      <c r="K10" s="88"/>
      <c r="L10" s="53"/>
      <c r="M10" s="72"/>
      <c r="N10" s="72"/>
      <c r="O10" s="72"/>
      <c r="P10" s="72"/>
      <c r="Q10" s="72"/>
      <c r="R10" s="72"/>
      <c r="S10" s="72"/>
      <c r="T10" s="72"/>
      <c r="U10" s="72"/>
      <c r="V10" s="88"/>
      <c r="W10" s="88"/>
      <c r="X10" s="88"/>
    </row>
    <row r="11" spans="1:24" ht="12.95" customHeight="1" x14ac:dyDescent="0.25">
      <c r="A11" s="88"/>
      <c r="B11" s="88"/>
      <c r="C11" s="74"/>
      <c r="D11" s="88"/>
      <c r="E11" s="88"/>
      <c r="F11" s="88"/>
      <c r="G11" s="88"/>
      <c r="H11" s="43"/>
      <c r="I11" s="43"/>
      <c r="J11" s="88"/>
      <c r="K11" s="88"/>
      <c r="L11" s="53"/>
      <c r="M11" s="72"/>
      <c r="N11" s="72"/>
      <c r="O11" s="72"/>
      <c r="P11" s="72"/>
      <c r="Q11" s="72"/>
      <c r="R11" s="72"/>
      <c r="S11" s="72"/>
      <c r="T11" s="72"/>
      <c r="U11" s="72"/>
      <c r="V11" s="88"/>
      <c r="W11" s="88"/>
      <c r="X11" s="88"/>
    </row>
    <row r="12" spans="1:24" ht="12.95" customHeight="1" x14ac:dyDescent="0.25">
      <c r="A12" s="88"/>
      <c r="B12" s="88"/>
      <c r="C12" s="74"/>
      <c r="D12" s="88"/>
      <c r="E12" s="88"/>
      <c r="F12" s="88"/>
      <c r="G12" s="88"/>
      <c r="H12" s="43"/>
      <c r="I12" s="43"/>
      <c r="J12" s="88"/>
      <c r="K12" s="88"/>
      <c r="L12" s="53"/>
      <c r="M12" s="72"/>
      <c r="N12" s="72"/>
      <c r="O12" s="72"/>
      <c r="P12" s="72"/>
      <c r="Q12" s="72"/>
      <c r="R12" s="72"/>
      <c r="S12" s="72"/>
      <c r="T12" s="72"/>
      <c r="U12" s="72"/>
      <c r="V12" s="88"/>
      <c r="W12" s="88"/>
      <c r="X12" s="88"/>
    </row>
    <row r="13" spans="1:24" ht="12.95" customHeight="1" x14ac:dyDescent="0.25">
      <c r="A13" s="88"/>
      <c r="B13" s="88"/>
      <c r="C13" s="74"/>
      <c r="D13" s="88"/>
      <c r="E13" s="88"/>
      <c r="F13" s="88"/>
      <c r="G13" s="88"/>
      <c r="H13" s="43"/>
      <c r="I13" s="43"/>
      <c r="J13" s="88"/>
      <c r="K13" s="88"/>
      <c r="L13" s="53"/>
      <c r="M13" s="72"/>
      <c r="N13" s="72"/>
      <c r="O13" s="72"/>
      <c r="P13" s="72"/>
      <c r="Q13" s="72"/>
      <c r="R13" s="72"/>
      <c r="S13" s="72"/>
      <c r="T13" s="72"/>
      <c r="U13" s="72"/>
      <c r="V13" s="88"/>
      <c r="W13" s="88"/>
      <c r="X13" s="88"/>
    </row>
    <row r="14" spans="1:24" ht="12.95" customHeight="1" x14ac:dyDescent="0.25">
      <c r="A14" s="88"/>
      <c r="B14" s="88"/>
      <c r="C14" s="74"/>
      <c r="D14" s="88"/>
      <c r="E14" s="88"/>
      <c r="F14" s="88"/>
      <c r="G14" s="88"/>
      <c r="H14" s="43"/>
      <c r="I14" s="43"/>
      <c r="J14" s="88"/>
      <c r="K14" s="88"/>
      <c r="L14" s="53"/>
      <c r="M14" s="72"/>
      <c r="N14" s="72"/>
      <c r="O14" s="72"/>
      <c r="P14" s="72"/>
      <c r="Q14" s="72"/>
      <c r="R14" s="72"/>
      <c r="S14" s="72"/>
      <c r="T14" s="72"/>
      <c r="U14" s="72"/>
      <c r="V14" s="88"/>
      <c r="W14" s="88"/>
      <c r="X14" s="88"/>
    </row>
    <row r="15" spans="1:24" ht="12.95" customHeight="1" x14ac:dyDescent="0.25">
      <c r="A15" s="88"/>
      <c r="B15" s="88"/>
      <c r="C15" s="74"/>
      <c r="D15" s="88"/>
      <c r="E15" s="88"/>
      <c r="F15" s="88"/>
      <c r="G15" s="88"/>
      <c r="H15" s="43"/>
      <c r="I15" s="43"/>
      <c r="J15" s="88"/>
      <c r="K15" s="88"/>
      <c r="L15" s="53"/>
      <c r="M15" s="72"/>
      <c r="N15" s="72"/>
      <c r="O15" s="72"/>
      <c r="P15" s="72"/>
      <c r="Q15" s="72"/>
      <c r="R15" s="72"/>
      <c r="S15" s="72"/>
      <c r="T15" s="72"/>
      <c r="U15" s="72"/>
      <c r="V15" s="88"/>
      <c r="W15" s="88"/>
      <c r="X15" s="88"/>
    </row>
    <row r="16" spans="1:24" ht="12.95" customHeight="1" x14ac:dyDescent="0.25">
      <c r="A16" s="88"/>
      <c r="B16" s="88"/>
      <c r="C16" s="74"/>
      <c r="D16" s="88"/>
      <c r="E16" s="88"/>
      <c r="F16" s="88"/>
      <c r="G16" s="88"/>
      <c r="H16" s="43"/>
      <c r="I16" s="43"/>
      <c r="J16" s="88"/>
      <c r="K16" s="88"/>
      <c r="L16" s="53"/>
      <c r="M16" s="72"/>
      <c r="N16" s="72"/>
      <c r="O16" s="72"/>
      <c r="P16" s="72"/>
      <c r="Q16" s="72"/>
      <c r="R16" s="72"/>
      <c r="S16" s="72"/>
      <c r="T16" s="72"/>
      <c r="U16" s="72"/>
      <c r="V16" s="88"/>
      <c r="W16" s="88"/>
      <c r="X16" s="88"/>
    </row>
    <row r="17" spans="1:24" ht="12.95" customHeight="1" x14ac:dyDescent="0.25">
      <c r="A17" s="88"/>
      <c r="B17" s="88"/>
      <c r="C17" s="74"/>
      <c r="D17" s="88"/>
      <c r="E17" s="88"/>
      <c r="F17" s="88"/>
      <c r="G17" s="88"/>
      <c r="H17" s="43"/>
      <c r="I17" s="43"/>
      <c r="J17" s="88"/>
      <c r="K17" s="88"/>
      <c r="L17" s="53"/>
      <c r="M17" s="72"/>
      <c r="N17" s="72"/>
      <c r="O17" s="72"/>
      <c r="P17" s="72"/>
      <c r="Q17" s="72"/>
      <c r="R17" s="72"/>
      <c r="S17" s="72"/>
      <c r="T17" s="72"/>
      <c r="U17" s="72"/>
      <c r="V17" s="88"/>
      <c r="W17" s="88"/>
      <c r="X17" s="88"/>
    </row>
    <row r="18" spans="1:24" ht="12.95" customHeight="1" x14ac:dyDescent="0.25">
      <c r="A18" s="88"/>
      <c r="B18" s="88"/>
      <c r="C18" s="74"/>
      <c r="D18" s="88"/>
      <c r="E18" s="88"/>
      <c r="F18" s="88"/>
      <c r="G18" s="88"/>
      <c r="H18" s="43"/>
      <c r="I18" s="43"/>
      <c r="J18" s="88"/>
      <c r="K18" s="88"/>
      <c r="L18" s="53"/>
      <c r="M18" s="72"/>
      <c r="N18" s="72"/>
      <c r="O18" s="72"/>
      <c r="P18" s="72"/>
      <c r="Q18" s="72"/>
      <c r="R18" s="72"/>
      <c r="S18" s="72"/>
      <c r="T18" s="72"/>
      <c r="U18" s="72"/>
      <c r="V18" s="88"/>
      <c r="W18" s="88"/>
      <c r="X18" s="88"/>
    </row>
    <row r="19" spans="1:24" ht="12.95" customHeight="1" x14ac:dyDescent="0.25">
      <c r="A19" s="88"/>
      <c r="B19" s="88"/>
      <c r="C19" s="74"/>
      <c r="D19" s="88"/>
      <c r="E19" s="88"/>
      <c r="F19" s="88"/>
      <c r="G19" s="88"/>
      <c r="H19" s="43"/>
      <c r="I19" s="43"/>
      <c r="J19" s="88"/>
      <c r="K19" s="88"/>
      <c r="L19" s="53"/>
      <c r="M19" s="72"/>
      <c r="N19" s="72"/>
      <c r="O19" s="72"/>
      <c r="P19" s="72"/>
      <c r="Q19" s="72"/>
      <c r="R19" s="72"/>
      <c r="S19" s="72"/>
      <c r="T19" s="72"/>
      <c r="U19" s="72"/>
      <c r="V19" s="88"/>
      <c r="W19" s="88"/>
      <c r="X19" s="88"/>
    </row>
    <row r="20" spans="1:24" ht="12.95" customHeight="1" x14ac:dyDescent="0.25">
      <c r="A20" s="88"/>
      <c r="B20" s="88"/>
      <c r="C20" s="74"/>
      <c r="D20" s="88"/>
      <c r="E20" s="88"/>
      <c r="F20" s="88"/>
      <c r="G20" s="88"/>
      <c r="H20" s="43"/>
      <c r="I20" s="43"/>
      <c r="J20" s="88"/>
      <c r="K20" s="88"/>
      <c r="L20" s="53"/>
      <c r="M20" s="72"/>
      <c r="N20" s="72"/>
      <c r="O20" s="72"/>
      <c r="P20" s="72"/>
      <c r="Q20" s="72"/>
      <c r="R20" s="72"/>
      <c r="S20" s="72"/>
      <c r="T20" s="72"/>
      <c r="U20" s="72"/>
      <c r="V20" s="88"/>
      <c r="W20" s="88"/>
      <c r="X20" s="88"/>
    </row>
    <row r="21" spans="1:24" ht="12.95" customHeight="1" x14ac:dyDescent="0.25">
      <c r="A21" s="88"/>
      <c r="B21" s="88"/>
      <c r="C21" s="74"/>
      <c r="D21" s="88"/>
      <c r="E21" s="88"/>
      <c r="F21" s="88"/>
      <c r="G21" s="88"/>
      <c r="H21" s="43"/>
      <c r="I21" s="43"/>
      <c r="J21" s="94"/>
      <c r="K21" s="88"/>
      <c r="L21" s="53"/>
      <c r="M21" s="72"/>
      <c r="N21" s="72"/>
      <c r="O21" s="72"/>
      <c r="P21" s="72"/>
      <c r="Q21" s="72"/>
      <c r="R21" s="72"/>
      <c r="S21" s="72"/>
      <c r="T21" s="72"/>
      <c r="U21" s="72"/>
      <c r="V21" s="88"/>
      <c r="W21" s="88"/>
      <c r="X21" s="88"/>
    </row>
    <row r="22" spans="1:24" ht="12.95" customHeight="1" x14ac:dyDescent="0.25">
      <c r="A22" s="88"/>
      <c r="B22" s="88"/>
      <c r="C22" s="74"/>
      <c r="D22" s="88"/>
      <c r="E22" s="88"/>
      <c r="F22" s="88"/>
      <c r="G22" s="88"/>
      <c r="H22" s="43"/>
      <c r="I22" s="43"/>
      <c r="J22" s="94"/>
      <c r="K22" s="88"/>
      <c r="L22" s="53"/>
      <c r="M22" s="72"/>
      <c r="N22" s="72"/>
      <c r="O22" s="72"/>
      <c r="P22" s="72"/>
      <c r="Q22" s="72"/>
      <c r="R22" s="72"/>
      <c r="S22" s="72"/>
      <c r="T22" s="72"/>
      <c r="U22" s="72"/>
      <c r="V22" s="88"/>
      <c r="W22" s="88"/>
      <c r="X22" s="88"/>
    </row>
    <row r="23" spans="1:24" ht="12.95" customHeight="1" x14ac:dyDescent="0.25">
      <c r="A23" s="88"/>
      <c r="B23" s="88"/>
      <c r="C23" s="74"/>
      <c r="D23" s="88"/>
      <c r="E23" s="88"/>
      <c r="F23" s="88"/>
      <c r="G23" s="88"/>
      <c r="H23" s="43"/>
      <c r="I23" s="43"/>
      <c r="J23" s="94"/>
      <c r="K23" s="88"/>
      <c r="L23" s="53"/>
      <c r="M23" s="72"/>
      <c r="N23" s="72"/>
      <c r="O23" s="72"/>
      <c r="P23" s="72"/>
      <c r="Q23" s="72"/>
      <c r="R23" s="72"/>
      <c r="S23" s="72"/>
      <c r="T23" s="72"/>
      <c r="U23" s="72"/>
      <c r="V23" s="88"/>
      <c r="W23" s="88"/>
      <c r="X23" s="88"/>
    </row>
    <row r="24" spans="1:24" ht="12.95" customHeight="1" x14ac:dyDescent="0.25">
      <c r="A24" s="88"/>
      <c r="B24" s="88"/>
      <c r="C24" s="74"/>
      <c r="D24" s="88"/>
      <c r="E24" s="88"/>
      <c r="F24" s="88"/>
      <c r="G24" s="88"/>
      <c r="H24" s="43"/>
      <c r="I24" s="43"/>
      <c r="J24" s="88"/>
      <c r="K24" s="88"/>
      <c r="L24" s="53"/>
      <c r="M24" s="95"/>
      <c r="N24" s="95"/>
      <c r="O24" s="95"/>
      <c r="P24" s="95"/>
      <c r="Q24" s="95"/>
      <c r="R24" s="95"/>
      <c r="S24" s="95"/>
      <c r="T24" s="95"/>
      <c r="U24" s="72"/>
      <c r="V24" s="88"/>
      <c r="W24" s="88"/>
      <c r="X24" s="88"/>
    </row>
    <row r="25" spans="1:24" ht="12.95" customHeight="1" x14ac:dyDescent="0.25">
      <c r="A25" s="88"/>
      <c r="B25" s="88"/>
      <c r="C25" s="74"/>
      <c r="D25" s="88"/>
      <c r="E25" s="88"/>
      <c r="F25" s="88"/>
      <c r="G25" s="88"/>
      <c r="H25" s="43"/>
      <c r="I25" s="43"/>
      <c r="J25" s="88"/>
      <c r="K25" s="88"/>
      <c r="L25" s="53"/>
      <c r="M25" s="72"/>
      <c r="N25" s="72"/>
      <c r="O25" s="72"/>
      <c r="P25" s="72"/>
      <c r="Q25" s="72"/>
      <c r="R25" s="72"/>
      <c r="S25" s="72"/>
      <c r="T25" s="72"/>
      <c r="U25" s="72"/>
      <c r="V25" s="88"/>
      <c r="W25" s="88"/>
      <c r="X25" s="88"/>
    </row>
    <row r="26" spans="1:24" ht="12.95" customHeight="1" x14ac:dyDescent="0.25">
      <c r="A26" s="88"/>
      <c r="B26" s="88"/>
      <c r="C26" s="74"/>
      <c r="D26" s="88"/>
      <c r="E26" s="88"/>
      <c r="F26" s="88"/>
      <c r="G26" s="88"/>
      <c r="H26" s="43"/>
      <c r="I26" s="43"/>
      <c r="J26" s="88"/>
      <c r="K26" s="88"/>
      <c r="L26" s="53"/>
      <c r="M26" s="72"/>
      <c r="N26" s="72"/>
      <c r="O26" s="72"/>
      <c r="P26" s="72"/>
      <c r="Q26" s="72"/>
      <c r="R26" s="72"/>
      <c r="S26" s="72"/>
      <c r="T26" s="72"/>
      <c r="U26" s="72"/>
      <c r="V26" s="88"/>
      <c r="W26" s="88"/>
      <c r="X26" s="88"/>
    </row>
    <row r="27" spans="1:24" s="104" customFormat="1" ht="12.95" customHeight="1" x14ac:dyDescent="0.25">
      <c r="A27" s="108"/>
      <c r="B27" s="88"/>
      <c r="C27" s="74"/>
      <c r="D27" s="108"/>
      <c r="E27" s="108"/>
      <c r="F27" s="108"/>
      <c r="G27" s="108"/>
      <c r="H27" s="107"/>
      <c r="I27" s="107"/>
      <c r="J27" s="108"/>
      <c r="K27" s="108"/>
      <c r="L27" s="106"/>
      <c r="M27" s="105"/>
      <c r="N27" s="105"/>
      <c r="O27" s="105"/>
      <c r="P27" s="105"/>
      <c r="Q27" s="105"/>
      <c r="R27" s="105"/>
      <c r="S27" s="105"/>
      <c r="T27" s="105"/>
      <c r="U27" s="105"/>
      <c r="V27" s="108"/>
      <c r="W27" s="108"/>
      <c r="X27" s="108"/>
    </row>
    <row r="28" spans="1:24" s="104" customFormat="1" ht="12.95" customHeight="1" x14ac:dyDescent="0.25">
      <c r="A28" s="108"/>
      <c r="B28" s="88"/>
      <c r="C28" s="74"/>
      <c r="D28" s="108"/>
      <c r="E28" s="108"/>
      <c r="F28" s="108"/>
      <c r="G28" s="108"/>
      <c r="H28" s="107"/>
      <c r="I28" s="107"/>
      <c r="J28" s="108"/>
      <c r="K28" s="108"/>
      <c r="L28" s="106"/>
      <c r="M28" s="105"/>
      <c r="N28" s="105"/>
      <c r="O28" s="105"/>
      <c r="P28" s="105"/>
      <c r="Q28" s="105"/>
      <c r="R28" s="105"/>
      <c r="S28" s="105"/>
      <c r="T28" s="105"/>
      <c r="U28" s="105"/>
      <c r="V28" s="108"/>
      <c r="W28" s="108"/>
      <c r="X28" s="108"/>
    </row>
    <row r="29" spans="1:24" ht="12.95" customHeight="1" x14ac:dyDescent="0.25">
      <c r="A29" s="96"/>
      <c r="B29" s="96"/>
      <c r="C29" s="97" t="s">
        <v>212</v>
      </c>
      <c r="D29" s="96"/>
      <c r="E29" s="96"/>
      <c r="F29" s="96"/>
      <c r="G29" s="96"/>
      <c r="H29" s="98"/>
      <c r="I29" s="98"/>
      <c r="J29" s="96"/>
      <c r="K29" s="96"/>
      <c r="L29" s="99"/>
      <c r="M29" s="73"/>
      <c r="N29" s="73"/>
      <c r="O29" s="73"/>
      <c r="P29" s="73"/>
      <c r="Q29" s="73"/>
      <c r="R29" s="73"/>
      <c r="S29" s="73"/>
      <c r="T29" s="73"/>
      <c r="U29" s="73"/>
      <c r="V29" s="96"/>
      <c r="W29" s="96"/>
      <c r="X29" s="96"/>
    </row>
    <row r="30" spans="1:24" ht="12.95" customHeight="1" x14ac:dyDescent="0.25">
      <c r="A30" s="88"/>
      <c r="B30" s="88"/>
      <c r="C30" s="88"/>
      <c r="D30" s="88"/>
      <c r="E30" s="88"/>
      <c r="F30" s="88"/>
      <c r="G30" s="88"/>
      <c r="H30" s="43"/>
      <c r="I30" s="43"/>
      <c r="J30" s="88"/>
      <c r="K30" s="88"/>
      <c r="L30" s="53"/>
      <c r="M30" s="72"/>
      <c r="N30" s="72"/>
      <c r="O30" s="72"/>
      <c r="P30" s="72"/>
      <c r="Q30" s="72"/>
      <c r="R30" s="72"/>
      <c r="S30" s="72"/>
      <c r="T30" s="72"/>
      <c r="U30" s="72"/>
      <c r="V30" s="88"/>
      <c r="W30" s="88"/>
      <c r="X30" s="88"/>
    </row>
    <row r="31" spans="1:24" ht="12.95" customHeight="1" x14ac:dyDescent="0.25">
      <c r="A31" s="88"/>
      <c r="B31" s="88"/>
      <c r="C31" s="88"/>
      <c r="D31" s="88"/>
      <c r="E31" s="88"/>
      <c r="F31" s="88"/>
      <c r="G31" s="88"/>
      <c r="H31" s="43"/>
      <c r="I31" s="43"/>
      <c r="J31" s="88"/>
      <c r="K31" s="88"/>
      <c r="L31" s="53"/>
      <c r="M31" s="72"/>
      <c r="N31" s="72"/>
      <c r="O31" s="72"/>
      <c r="P31" s="72"/>
      <c r="Q31" s="72"/>
      <c r="R31" s="72"/>
      <c r="S31" s="72"/>
      <c r="T31" s="72"/>
      <c r="U31" s="72"/>
      <c r="V31" s="88"/>
      <c r="W31" s="88"/>
      <c r="X31" s="88"/>
    </row>
    <row r="32" spans="1:24" ht="12.95" customHeight="1" x14ac:dyDescent="0.25">
      <c r="A32" s="88"/>
      <c r="B32" s="88"/>
      <c r="C32" s="88"/>
      <c r="D32" s="88"/>
      <c r="E32" s="88"/>
      <c r="F32" s="88"/>
      <c r="G32" s="88"/>
      <c r="H32" s="43"/>
      <c r="I32" s="43"/>
      <c r="J32" s="88"/>
      <c r="K32" s="88"/>
      <c r="L32" s="53"/>
      <c r="M32" s="72"/>
      <c r="N32" s="72"/>
      <c r="O32" s="72"/>
      <c r="P32" s="72"/>
      <c r="Q32" s="72"/>
      <c r="R32" s="72"/>
      <c r="S32" s="72"/>
      <c r="T32" s="72"/>
      <c r="U32" s="72"/>
      <c r="V32" s="88"/>
      <c r="W32" s="88"/>
      <c r="X32" s="88"/>
    </row>
    <row r="33" spans="1:24" ht="12.95" customHeight="1" x14ac:dyDescent="0.35">
      <c r="A33" s="88"/>
      <c r="B33" s="88"/>
      <c r="C33" s="88"/>
      <c r="D33" s="88"/>
      <c r="E33" s="88"/>
      <c r="F33" s="88"/>
      <c r="G33" s="88"/>
      <c r="H33" s="43"/>
      <c r="I33" s="43"/>
      <c r="J33" s="88"/>
      <c r="K33" s="88"/>
      <c r="L33" s="53"/>
      <c r="M33" s="72"/>
      <c r="N33" s="72"/>
      <c r="O33" s="72"/>
      <c r="P33" s="72"/>
      <c r="Q33" s="72"/>
      <c r="R33" s="72"/>
      <c r="S33" s="72"/>
      <c r="T33" s="72"/>
      <c r="U33" s="72"/>
      <c r="V33" s="88"/>
      <c r="W33" s="88"/>
      <c r="X33" s="88"/>
    </row>
    <row r="34" spans="1:24" ht="12.95" customHeight="1" x14ac:dyDescent="0.35">
      <c r="A34" s="88"/>
      <c r="B34" s="88"/>
      <c r="C34" s="88"/>
      <c r="D34" s="88"/>
      <c r="E34" s="88"/>
      <c r="F34" s="88"/>
      <c r="G34" s="88"/>
      <c r="H34" s="43"/>
      <c r="I34" s="43"/>
      <c r="J34" s="88"/>
      <c r="K34" s="88"/>
      <c r="L34" s="53"/>
      <c r="M34" s="72"/>
      <c r="N34" s="72"/>
      <c r="O34" s="72"/>
      <c r="P34" s="72"/>
      <c r="Q34" s="72"/>
      <c r="R34" s="72"/>
      <c r="S34" s="72"/>
      <c r="T34" s="72"/>
      <c r="U34" s="72"/>
      <c r="V34" s="88"/>
      <c r="W34" s="88"/>
      <c r="X34" s="88"/>
    </row>
    <row r="35" spans="1:24" ht="12.95" customHeight="1" x14ac:dyDescent="0.35">
      <c r="A35" s="88"/>
      <c r="B35" s="88"/>
      <c r="C35" s="88"/>
      <c r="D35" s="88"/>
      <c r="E35" s="88"/>
      <c r="F35" s="88"/>
      <c r="G35" s="88"/>
      <c r="H35" s="43"/>
      <c r="I35" s="43"/>
      <c r="J35" s="88"/>
      <c r="K35" s="88"/>
      <c r="L35" s="53"/>
      <c r="M35" s="72"/>
      <c r="N35" s="72"/>
      <c r="O35" s="72"/>
      <c r="P35" s="72"/>
      <c r="Q35" s="72"/>
      <c r="R35" s="72"/>
      <c r="S35" s="72"/>
      <c r="T35" s="72"/>
      <c r="U35" s="72"/>
      <c r="V35" s="88"/>
      <c r="W35" s="88"/>
      <c r="X35" s="88"/>
    </row>
    <row r="36" spans="1:24" ht="12.95" customHeight="1" x14ac:dyDescent="0.35">
      <c r="A36" s="88"/>
      <c r="B36" s="88"/>
      <c r="C36" s="88"/>
      <c r="D36" s="88"/>
      <c r="E36" s="88"/>
      <c r="F36" s="88"/>
      <c r="G36" s="88"/>
      <c r="H36" s="43"/>
      <c r="I36" s="43"/>
      <c r="J36" s="88"/>
      <c r="K36" s="88"/>
      <c r="L36" s="53"/>
      <c r="M36" s="72"/>
      <c r="N36" s="72"/>
      <c r="O36" s="72"/>
      <c r="P36" s="72"/>
      <c r="Q36" s="72"/>
      <c r="R36" s="72"/>
      <c r="S36" s="72"/>
      <c r="T36" s="72"/>
      <c r="U36" s="72"/>
      <c r="V36" s="88"/>
      <c r="W36" s="88"/>
      <c r="X36" s="88"/>
    </row>
    <row r="37" spans="1:24" ht="12.95" customHeight="1" x14ac:dyDescent="0.35">
      <c r="A37" s="96"/>
      <c r="B37" s="96"/>
      <c r="C37" s="97" t="s">
        <v>215</v>
      </c>
      <c r="D37" s="96"/>
      <c r="E37" s="96"/>
      <c r="F37" s="96"/>
      <c r="G37" s="96"/>
      <c r="H37" s="98"/>
      <c r="I37" s="98"/>
      <c r="J37" s="96"/>
      <c r="K37" s="96"/>
      <c r="L37" s="99"/>
      <c r="M37" s="73"/>
      <c r="N37" s="73"/>
      <c r="O37" s="73"/>
      <c r="P37" s="73"/>
      <c r="Q37" s="73"/>
      <c r="R37" s="73"/>
      <c r="S37" s="73"/>
      <c r="T37" s="73"/>
      <c r="U37" s="73"/>
      <c r="V37" s="96"/>
      <c r="W37" s="96"/>
      <c r="X37" s="96"/>
    </row>
    <row r="38" spans="1:24" ht="12.95" customHeight="1" x14ac:dyDescent="0.35">
      <c r="A38" s="88"/>
      <c r="B38" s="88"/>
      <c r="C38" s="88"/>
      <c r="D38" s="88"/>
      <c r="E38" s="88"/>
      <c r="F38" s="88"/>
      <c r="G38" s="88"/>
      <c r="H38" s="43"/>
      <c r="I38" s="43"/>
      <c r="J38" s="88"/>
      <c r="K38" s="88"/>
      <c r="L38" s="53"/>
      <c r="M38" s="72"/>
      <c r="N38" s="72"/>
      <c r="O38" s="72"/>
      <c r="P38" s="72"/>
      <c r="Q38" s="72"/>
      <c r="R38" s="72"/>
      <c r="S38" s="72"/>
      <c r="T38" s="72"/>
      <c r="U38" s="72"/>
      <c r="V38" s="88"/>
      <c r="W38" s="88"/>
      <c r="X38" s="88"/>
    </row>
    <row r="39" spans="1:24" ht="12.95" customHeight="1" x14ac:dyDescent="0.35">
      <c r="A39" s="88"/>
      <c r="B39" s="88"/>
      <c r="C39" s="88"/>
      <c r="D39" s="88"/>
      <c r="E39" s="88"/>
      <c r="F39" s="88"/>
      <c r="G39" s="88"/>
      <c r="H39" s="43"/>
      <c r="I39" s="43"/>
      <c r="J39" s="88"/>
      <c r="K39" s="88"/>
      <c r="L39" s="53"/>
      <c r="M39" s="72"/>
      <c r="N39" s="72"/>
      <c r="O39" s="72"/>
      <c r="P39" s="72"/>
      <c r="Q39" s="72"/>
      <c r="R39" s="72"/>
      <c r="S39" s="72"/>
      <c r="T39" s="72"/>
      <c r="U39" s="72"/>
      <c r="V39" s="88"/>
      <c r="W39" s="88"/>
      <c r="X39" s="88"/>
    </row>
    <row r="40" spans="1:24" s="111" customFormat="1" ht="12.95" customHeight="1" x14ac:dyDescent="0.35">
      <c r="A40" s="114"/>
      <c r="B40" s="96"/>
      <c r="C40" s="97" t="s">
        <v>106</v>
      </c>
      <c r="D40" s="114"/>
      <c r="E40" s="114"/>
      <c r="F40" s="114"/>
      <c r="G40" s="114"/>
      <c r="H40" s="113"/>
      <c r="I40" s="113"/>
      <c r="J40" s="114"/>
      <c r="K40" s="114"/>
      <c r="L40" s="112"/>
      <c r="M40" s="117"/>
      <c r="N40" s="117"/>
      <c r="O40" s="117"/>
      <c r="P40" s="117"/>
      <c r="Q40" s="117"/>
      <c r="R40" s="117"/>
      <c r="S40" s="117"/>
      <c r="T40" s="117"/>
      <c r="U40" s="117"/>
      <c r="V40" s="114"/>
      <c r="W40" s="114"/>
      <c r="X40" s="114"/>
    </row>
    <row r="41" spans="1:24" s="109" customFormat="1" ht="14.1" x14ac:dyDescent="0.3">
      <c r="A41" s="108"/>
      <c r="B41" s="88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5"/>
      <c r="N41" s="124"/>
      <c r="O41" s="124"/>
      <c r="P41" s="124"/>
      <c r="Q41" s="124"/>
      <c r="R41" s="124"/>
      <c r="S41" s="124"/>
      <c r="T41" s="124"/>
      <c r="U41" s="124"/>
      <c r="V41" s="124"/>
      <c r="W41" s="110"/>
      <c r="X41" s="110"/>
    </row>
    <row r="42" spans="1:24" s="109" customFormat="1" ht="14.1" x14ac:dyDescent="0.3">
      <c r="A42" s="124"/>
      <c r="B42" s="88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5"/>
      <c r="N42" s="124"/>
      <c r="O42" s="124"/>
      <c r="P42" s="124"/>
      <c r="Q42" s="124"/>
      <c r="R42" s="125"/>
      <c r="S42" s="124"/>
      <c r="T42" s="124"/>
      <c r="U42" s="124"/>
      <c r="V42" s="124"/>
      <c r="W42" s="110"/>
      <c r="X42" s="110"/>
    </row>
    <row r="43" spans="1:24" s="115" customFormat="1" ht="14.45" x14ac:dyDescent="0.35">
      <c r="A43" s="119"/>
      <c r="B43" s="8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6"/>
      <c r="X43" s="116"/>
    </row>
    <row r="49" spans="12:21" ht="14.45" x14ac:dyDescent="0.35">
      <c r="L49" s="126" t="s">
        <v>226</v>
      </c>
      <c r="M49" s="127">
        <f>SUM(M5:M43)</f>
        <v>0</v>
      </c>
      <c r="R49" s="126">
        <f>SUM(R4:R48)</f>
        <v>0</v>
      </c>
      <c r="S49" s="126">
        <f>SUM(S4:S48)</f>
        <v>0</v>
      </c>
      <c r="T49" s="126">
        <f>SUM(T4:T48)</f>
        <v>0</v>
      </c>
      <c r="U49" s="126">
        <f>SUM(U4:U48)</f>
        <v>0</v>
      </c>
    </row>
  </sheetData>
  <mergeCells count="13">
    <mergeCell ref="K1:K2"/>
    <mergeCell ref="L1:L2"/>
    <mergeCell ref="V1:V2"/>
    <mergeCell ref="W1:X2"/>
    <mergeCell ref="A1:B2"/>
    <mergeCell ref="C1:C2"/>
    <mergeCell ref="D1:E2"/>
    <mergeCell ref="F1:G2"/>
    <mergeCell ref="H1:I2"/>
    <mergeCell ref="J1:J2"/>
    <mergeCell ref="M1:N2"/>
    <mergeCell ref="O1:Q2"/>
    <mergeCell ref="R1:U2"/>
  </mergeCells>
  <dataValidations count="5">
    <dataValidation type="list" allowBlank="1" showInputMessage="1" showErrorMessage="1" sqref="J29">
      <formula1>#REF!</formula1>
    </dataValidation>
    <dataValidation type="list" allowBlank="1" showInputMessage="1" showErrorMessage="1" sqref="D29:I29">
      <formula1>#REF!</formula1>
    </dataValidation>
    <dataValidation type="list" allowBlank="1" showInputMessage="1" showErrorMessage="1" sqref="A30:A36">
      <formula1>$F$4:$F$20</formula1>
    </dataValidation>
    <dataValidation type="list" allowBlank="1" showInputMessage="1" showErrorMessage="1" sqref="A38:A39">
      <formula1>$F$4:$F$20</formula1>
    </dataValidation>
    <dataValidation type="list" allowBlank="1" showInputMessage="1" showErrorMessage="1" sqref="A41:A43">
      <formula1>$F$4:$F$20</formula1>
    </dataValidation>
  </dataValidations>
  <pageMargins left="0.7" right="0.7" top="0.75" bottom="0.75" header="0.3" footer="0.3"/>
  <pageSetup paperSize="8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[2]Standarder!#REF!</xm:f>
          </x14:formula1>
          <xm:sqref>C5:C28</xm:sqref>
        </x14:dataValidation>
        <x14:dataValidation type="list" allowBlank="1" showInputMessage="1" showErrorMessage="1">
          <x14:formula1>
            <xm:f>Standarder!$F$8:$F$24</xm:f>
          </x14:formula1>
          <xm:sqref>A5:A28</xm:sqref>
        </x14:dataValidation>
        <x14:dataValidation type="list" allowBlank="1" showInputMessage="1" showErrorMessage="1">
          <x14:formula1>
            <xm:f>Standarder!$I$24:$I$26</xm:f>
          </x14:formula1>
          <xm:sqref>G5:G28 G30:G36 G38:G39 G41:G43</xm:sqref>
        </x14:dataValidation>
        <x14:dataValidation type="list" allowBlank="1" showInputMessage="1" showErrorMessage="1">
          <x14:formula1>
            <xm:f>Standarder!$J$3:$J$11</xm:f>
          </x14:formula1>
          <xm:sqref>H5:I28 H30:I36 H38:I39 H41:I43</xm:sqref>
        </x14:dataValidation>
        <x14:dataValidation type="list" allowBlank="1" showInputMessage="1" showErrorMessage="1">
          <x14:formula1>
            <xm:f>Standarder!$D$3:$D$7</xm:f>
          </x14:formula1>
          <xm:sqref>J5:J28 J30:J43</xm:sqref>
        </x14:dataValidation>
        <x14:dataValidation type="list" allowBlank="1" showInputMessage="1" showErrorMessage="1">
          <x14:formula1>
            <xm:f>Standarder!$B$3:$B$41</xm:f>
          </x14:formula1>
          <xm:sqref>D5:D28</xm:sqref>
        </x14:dataValidation>
        <x14:dataValidation type="list" allowBlank="1" showInputMessage="1" showErrorMessage="1">
          <x14:formula1>
            <xm:f>Standarder!$B$3:$B$41</xm:f>
          </x14:formula1>
          <xm:sqref>D30:D36</xm:sqref>
        </x14:dataValidation>
        <x14:dataValidation type="list" allowBlank="1" showInputMessage="1" showErrorMessage="1">
          <x14:formula1>
            <xm:f>Standarder!$B$3:$B$41</xm:f>
          </x14:formula1>
          <xm:sqref>D38:D39</xm:sqref>
        </x14:dataValidation>
        <x14:dataValidation type="list" allowBlank="1" showInputMessage="1" showErrorMessage="1">
          <x14:formula1>
            <xm:f>Standarder!$B$3:$B$41</xm:f>
          </x14:formula1>
          <xm:sqref>D41:D43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"/>
  <sheetViews>
    <sheetView workbookViewId="0">
      <selection activeCell="I34" sqref="I34:I36"/>
    </sheetView>
  </sheetViews>
  <sheetFormatPr baseColWidth="10" defaultColWidth="11.42578125" defaultRowHeight="14.25" x14ac:dyDescent="0.2"/>
  <cols>
    <col min="1" max="1" width="3.5703125" style="3" customWidth="1"/>
    <col min="2" max="2" width="35.7109375" style="17" customWidth="1"/>
    <col min="3" max="3" width="2.42578125" style="17" customWidth="1"/>
    <col min="4" max="4" width="16" style="3" customWidth="1"/>
    <col min="5" max="5" width="2.28515625" style="3" customWidth="1"/>
    <col min="6" max="6" width="21.5703125" style="3" bestFit="1" customWidth="1"/>
    <col min="7" max="7" width="21.5703125" style="1" bestFit="1" customWidth="1"/>
    <col min="8" max="8" width="2.28515625" style="3" customWidth="1"/>
    <col min="9" max="9" width="35.140625" style="3" bestFit="1" customWidth="1"/>
    <col min="10" max="10" width="3.7109375" style="3" customWidth="1"/>
    <col min="11" max="11" width="94.5703125" style="3" customWidth="1"/>
    <col min="12" max="12" width="11.42578125" style="3"/>
    <col min="13" max="13" width="12" style="3" customWidth="1"/>
    <col min="14" max="14" width="12.28515625" style="3" customWidth="1"/>
    <col min="15" max="15" width="11.42578125" style="3"/>
    <col min="16" max="16" width="12.85546875" style="3" customWidth="1"/>
    <col min="17" max="17" width="11.42578125" style="3"/>
    <col min="18" max="18" width="13.85546875" style="3" customWidth="1"/>
    <col min="19" max="19" width="14.5703125" style="3" customWidth="1"/>
    <col min="20" max="21" width="11.42578125" style="3"/>
    <col min="22" max="22" width="9.5703125" style="3" customWidth="1"/>
    <col min="23" max="23" width="8.28515625" style="3" customWidth="1"/>
    <col min="24" max="24" width="9.28515625" style="3" customWidth="1"/>
    <col min="25" max="25" width="12.140625" style="3" customWidth="1"/>
    <col min="26" max="16384" width="11.42578125" style="3"/>
  </cols>
  <sheetData>
    <row r="1" spans="2:11" ht="15" thickBot="1" x14ac:dyDescent="0.25"/>
    <row r="2" spans="2:11" x14ac:dyDescent="0.2">
      <c r="B2" s="18" t="s">
        <v>276</v>
      </c>
      <c r="D2" s="19" t="s">
        <v>81</v>
      </c>
      <c r="F2" s="45" t="s">
        <v>271</v>
      </c>
      <c r="G2" s="46" t="s">
        <v>83</v>
      </c>
      <c r="I2" s="20" t="s">
        <v>84</v>
      </c>
      <c r="J2" s="21" t="s">
        <v>85</v>
      </c>
      <c r="K2" s="22" t="s">
        <v>86</v>
      </c>
    </row>
    <row r="3" spans="2:11" x14ac:dyDescent="0.2">
      <c r="B3" s="40" t="s">
        <v>9</v>
      </c>
      <c r="D3" s="23" t="s">
        <v>27</v>
      </c>
      <c r="F3" s="47" t="s">
        <v>274</v>
      </c>
      <c r="G3" s="216"/>
      <c r="I3" s="24" t="s">
        <v>78</v>
      </c>
      <c r="J3" s="25">
        <v>1</v>
      </c>
      <c r="K3" s="26" t="s">
        <v>87</v>
      </c>
    </row>
    <row r="4" spans="2:11" x14ac:dyDescent="0.2">
      <c r="B4" s="40" t="s">
        <v>24</v>
      </c>
      <c r="D4" s="23" t="s">
        <v>28</v>
      </c>
      <c r="F4" s="47" t="s">
        <v>203</v>
      </c>
      <c r="G4" s="216"/>
      <c r="I4" s="24"/>
      <c r="J4" s="25">
        <v>2</v>
      </c>
      <c r="K4" s="26" t="s">
        <v>88</v>
      </c>
    </row>
    <row r="5" spans="2:11" x14ac:dyDescent="0.2">
      <c r="B5" s="40" t="s">
        <v>16</v>
      </c>
      <c r="D5" s="23" t="s">
        <v>29</v>
      </c>
      <c r="F5" s="47" t="s">
        <v>272</v>
      </c>
      <c r="G5" s="216"/>
      <c r="I5" s="24" t="s">
        <v>90</v>
      </c>
      <c r="J5" s="25">
        <v>3</v>
      </c>
      <c r="K5" s="26" t="s">
        <v>91</v>
      </c>
    </row>
    <row r="6" spans="2:11" x14ac:dyDescent="0.2">
      <c r="B6" s="40" t="s">
        <v>279</v>
      </c>
      <c r="D6" s="23" t="s">
        <v>30</v>
      </c>
      <c r="F6" s="47" t="s">
        <v>284</v>
      </c>
      <c r="G6" s="216"/>
      <c r="I6" s="24"/>
      <c r="J6" s="25">
        <v>4</v>
      </c>
      <c r="K6" s="26" t="s">
        <v>92</v>
      </c>
    </row>
    <row r="7" spans="2:11" ht="15" thickBot="1" x14ac:dyDescent="0.25">
      <c r="B7" s="40" t="s">
        <v>1</v>
      </c>
      <c r="D7" s="27" t="s">
        <v>94</v>
      </c>
      <c r="F7" s="47" t="s">
        <v>273</v>
      </c>
      <c r="G7" s="216"/>
      <c r="I7" s="24"/>
      <c r="J7" s="25">
        <v>5</v>
      </c>
      <c r="K7" s="26" t="s">
        <v>95</v>
      </c>
    </row>
    <row r="8" spans="2:11" x14ac:dyDescent="0.2">
      <c r="B8" s="39" t="s">
        <v>280</v>
      </c>
      <c r="F8" s="47" t="s">
        <v>125</v>
      </c>
      <c r="G8" s="48" t="s">
        <v>35</v>
      </c>
      <c r="I8" s="24" t="s">
        <v>96</v>
      </c>
      <c r="J8" s="25">
        <v>6</v>
      </c>
      <c r="K8" s="26" t="s">
        <v>97</v>
      </c>
    </row>
    <row r="9" spans="2:11" x14ac:dyDescent="0.2">
      <c r="B9" s="39" t="s">
        <v>15</v>
      </c>
      <c r="F9" s="47" t="s">
        <v>140</v>
      </c>
      <c r="G9" s="48" t="s">
        <v>141</v>
      </c>
      <c r="I9" s="24"/>
      <c r="J9" s="25">
        <v>7</v>
      </c>
      <c r="K9" s="26" t="s">
        <v>98</v>
      </c>
    </row>
    <row r="10" spans="2:11" x14ac:dyDescent="0.2">
      <c r="B10" s="39" t="s">
        <v>26</v>
      </c>
      <c r="F10" s="47" t="s">
        <v>126</v>
      </c>
      <c r="G10" s="48" t="s">
        <v>36</v>
      </c>
      <c r="I10" s="24" t="s">
        <v>99</v>
      </c>
      <c r="J10" s="25">
        <v>8</v>
      </c>
      <c r="K10" s="26" t="s">
        <v>100</v>
      </c>
    </row>
    <row r="11" spans="2:11" ht="14.45" thickBot="1" x14ac:dyDescent="0.35">
      <c r="B11" s="39" t="s">
        <v>14</v>
      </c>
      <c r="F11" s="47" t="s">
        <v>127</v>
      </c>
      <c r="G11" s="48" t="s">
        <v>37</v>
      </c>
      <c r="I11" s="28"/>
      <c r="J11" s="29">
        <v>9</v>
      </c>
      <c r="K11" s="30" t="s">
        <v>101</v>
      </c>
    </row>
    <row r="12" spans="2:11" ht="14.1" x14ac:dyDescent="0.3">
      <c r="B12" s="38" t="s">
        <v>0</v>
      </c>
      <c r="F12" s="47" t="s">
        <v>128</v>
      </c>
      <c r="G12" s="48" t="s">
        <v>40</v>
      </c>
    </row>
    <row r="13" spans="2:11" ht="14.1" x14ac:dyDescent="0.3">
      <c r="B13" s="40" t="s">
        <v>19</v>
      </c>
      <c r="F13" s="47" t="s">
        <v>129</v>
      </c>
      <c r="G13" s="48" t="s">
        <v>38</v>
      </c>
    </row>
    <row r="14" spans="2:11" x14ac:dyDescent="0.2">
      <c r="B14" s="40" t="s">
        <v>18</v>
      </c>
      <c r="F14" s="47" t="s">
        <v>130</v>
      </c>
      <c r="G14" s="48" t="s">
        <v>41</v>
      </c>
    </row>
    <row r="15" spans="2:11" ht="14.45" thickBot="1" x14ac:dyDescent="0.35">
      <c r="B15" s="40" t="s">
        <v>4</v>
      </c>
      <c r="C15" s="3"/>
      <c r="F15" s="47" t="s">
        <v>230</v>
      </c>
      <c r="G15" s="48" t="s">
        <v>42</v>
      </c>
    </row>
    <row r="16" spans="2:11" x14ac:dyDescent="0.2">
      <c r="B16" s="40" t="s">
        <v>8</v>
      </c>
      <c r="F16" s="47" t="s">
        <v>131</v>
      </c>
      <c r="G16" s="48" t="s">
        <v>43</v>
      </c>
      <c r="I16" s="19" t="s">
        <v>102</v>
      </c>
    </row>
    <row r="17" spans="2:9" ht="14.1" x14ac:dyDescent="0.3">
      <c r="B17" s="40" t="s">
        <v>5</v>
      </c>
      <c r="F17" s="47" t="s">
        <v>139</v>
      </c>
      <c r="G17" s="48" t="s">
        <v>31</v>
      </c>
      <c r="I17" s="23" t="s">
        <v>103</v>
      </c>
    </row>
    <row r="18" spans="2:9" ht="14.1" x14ac:dyDescent="0.3">
      <c r="B18" s="40" t="s">
        <v>281</v>
      </c>
      <c r="F18" s="47" t="s">
        <v>132</v>
      </c>
      <c r="G18" s="48" t="s">
        <v>39</v>
      </c>
      <c r="I18" s="23" t="s">
        <v>104</v>
      </c>
    </row>
    <row r="19" spans="2:9" x14ac:dyDescent="0.2">
      <c r="B19" s="40" t="s">
        <v>282</v>
      </c>
      <c r="F19" s="47" t="s">
        <v>133</v>
      </c>
      <c r="G19" s="48" t="s">
        <v>44</v>
      </c>
      <c r="I19" s="23" t="s">
        <v>105</v>
      </c>
    </row>
    <row r="20" spans="2:9" ht="14.45" thickBot="1" x14ac:dyDescent="0.35">
      <c r="B20" s="40" t="s">
        <v>10</v>
      </c>
      <c r="F20" s="47" t="s">
        <v>134</v>
      </c>
      <c r="G20" s="48" t="s">
        <v>47</v>
      </c>
      <c r="I20" s="27" t="s">
        <v>106</v>
      </c>
    </row>
    <row r="21" spans="2:9" x14ac:dyDescent="0.2">
      <c r="B21" s="40" t="s">
        <v>93</v>
      </c>
      <c r="F21" s="47" t="s">
        <v>135</v>
      </c>
      <c r="G21" s="48" t="s">
        <v>48</v>
      </c>
    </row>
    <row r="22" spans="2:9" ht="14.45" thickBot="1" x14ac:dyDescent="0.35">
      <c r="B22" s="40" t="s">
        <v>50</v>
      </c>
      <c r="F22" s="47" t="s">
        <v>136</v>
      </c>
      <c r="G22" s="48" t="s">
        <v>45</v>
      </c>
    </row>
    <row r="23" spans="2:9" ht="14.1" x14ac:dyDescent="0.3">
      <c r="B23" s="40" t="s">
        <v>3</v>
      </c>
      <c r="F23" s="47" t="s">
        <v>137</v>
      </c>
      <c r="G23" s="48" t="s">
        <v>46</v>
      </c>
      <c r="I23" s="31" t="s">
        <v>112</v>
      </c>
    </row>
    <row r="24" spans="2:9" ht="15" thickBot="1" x14ac:dyDescent="0.25">
      <c r="B24" s="40" t="s">
        <v>89</v>
      </c>
      <c r="F24" s="49" t="s">
        <v>138</v>
      </c>
      <c r="G24" s="50" t="s">
        <v>49</v>
      </c>
      <c r="I24" s="23" t="s">
        <v>113</v>
      </c>
    </row>
    <row r="25" spans="2:9" ht="14.1" x14ac:dyDescent="0.3">
      <c r="B25" s="41" t="s">
        <v>22</v>
      </c>
      <c r="I25" s="39" t="s">
        <v>225</v>
      </c>
    </row>
    <row r="26" spans="2:9" ht="14.45" thickBot="1" x14ac:dyDescent="0.35">
      <c r="B26" s="40" t="s">
        <v>258</v>
      </c>
      <c r="I26" s="27" t="s">
        <v>114</v>
      </c>
    </row>
    <row r="27" spans="2:9" ht="14.1" x14ac:dyDescent="0.3">
      <c r="B27" s="40" t="s">
        <v>20</v>
      </c>
    </row>
    <row r="28" spans="2:9" ht="14.1" x14ac:dyDescent="0.3">
      <c r="B28" s="40" t="s">
        <v>7</v>
      </c>
    </row>
    <row r="29" spans="2:9" ht="14.1" x14ac:dyDescent="0.3">
      <c r="B29" s="40" t="s">
        <v>51</v>
      </c>
    </row>
    <row r="30" spans="2:9" x14ac:dyDescent="0.2">
      <c r="B30" s="40" t="s">
        <v>6</v>
      </c>
    </row>
    <row r="31" spans="2:9" ht="14.1" x14ac:dyDescent="0.3">
      <c r="B31" s="40" t="s">
        <v>52</v>
      </c>
    </row>
    <row r="32" spans="2:9" ht="14.45" thickBot="1" x14ac:dyDescent="0.35">
      <c r="B32" s="40" t="s">
        <v>13</v>
      </c>
    </row>
    <row r="33" spans="2:9" ht="14.1" x14ac:dyDescent="0.3">
      <c r="B33" s="218" t="s">
        <v>17</v>
      </c>
      <c r="F33" s="37" t="s">
        <v>83</v>
      </c>
      <c r="G33" s="85" t="s">
        <v>82</v>
      </c>
      <c r="I33" s="220" t="s">
        <v>286</v>
      </c>
    </row>
    <row r="34" spans="2:9" ht="14.1" x14ac:dyDescent="0.3">
      <c r="B34" s="217"/>
      <c r="F34" s="36" t="s">
        <v>35</v>
      </c>
      <c r="G34" s="86" t="s">
        <v>125</v>
      </c>
      <c r="I34" s="221">
        <v>1</v>
      </c>
    </row>
    <row r="35" spans="2:9" ht="14.1" x14ac:dyDescent="0.3">
      <c r="B35" s="217"/>
      <c r="F35" s="36" t="s">
        <v>141</v>
      </c>
      <c r="G35" s="86" t="s">
        <v>140</v>
      </c>
      <c r="I35" s="221">
        <v>2</v>
      </c>
    </row>
    <row r="36" spans="2:9" ht="14.1" x14ac:dyDescent="0.3">
      <c r="B36" s="217"/>
      <c r="F36" s="36" t="s">
        <v>36</v>
      </c>
      <c r="G36" s="86" t="s">
        <v>126</v>
      </c>
      <c r="I36" s="222">
        <v>3</v>
      </c>
    </row>
    <row r="37" spans="2:9" ht="14.1" x14ac:dyDescent="0.3">
      <c r="B37" s="217"/>
      <c r="F37" s="36" t="s">
        <v>37</v>
      </c>
      <c r="G37" s="86" t="s">
        <v>127</v>
      </c>
    </row>
    <row r="38" spans="2:9" ht="14.1" x14ac:dyDescent="0.3">
      <c r="B38" s="217"/>
      <c r="F38" s="36" t="s">
        <v>40</v>
      </c>
      <c r="G38" s="86" t="s">
        <v>128</v>
      </c>
    </row>
    <row r="39" spans="2:9" ht="14.1" x14ac:dyDescent="0.3">
      <c r="B39" s="217"/>
      <c r="F39" s="36" t="s">
        <v>38</v>
      </c>
      <c r="G39" s="86" t="s">
        <v>129</v>
      </c>
    </row>
    <row r="40" spans="2:9" x14ac:dyDescent="0.2">
      <c r="B40" s="217"/>
      <c r="F40" s="36" t="s">
        <v>41</v>
      </c>
      <c r="G40" s="86" t="s">
        <v>130</v>
      </c>
    </row>
    <row r="41" spans="2:9" ht="14.1" x14ac:dyDescent="0.3">
      <c r="B41" s="217"/>
      <c r="F41" s="36" t="s">
        <v>42</v>
      </c>
      <c r="G41" s="86" t="s">
        <v>230</v>
      </c>
    </row>
    <row r="42" spans="2:9" ht="14.1" x14ac:dyDescent="0.3">
      <c r="B42" s="217"/>
      <c r="F42" s="36" t="s">
        <v>43</v>
      </c>
      <c r="G42" s="86" t="s">
        <v>131</v>
      </c>
    </row>
    <row r="43" spans="2:9" ht="14.1" x14ac:dyDescent="0.3">
      <c r="B43" s="217"/>
      <c r="F43" s="36" t="s">
        <v>31</v>
      </c>
      <c r="G43" s="86" t="s">
        <v>139</v>
      </c>
    </row>
    <row r="44" spans="2:9" x14ac:dyDescent="0.2">
      <c r="B44" s="217"/>
      <c r="F44" s="36" t="s">
        <v>39</v>
      </c>
      <c r="G44" s="86" t="s">
        <v>132</v>
      </c>
    </row>
    <row r="45" spans="2:9" x14ac:dyDescent="0.2">
      <c r="B45" s="217"/>
      <c r="F45" s="36" t="s">
        <v>44</v>
      </c>
      <c r="G45" s="86" t="s">
        <v>133</v>
      </c>
    </row>
    <row r="46" spans="2:9" x14ac:dyDescent="0.2">
      <c r="B46" s="217"/>
      <c r="F46" s="36" t="s">
        <v>47</v>
      </c>
      <c r="G46" s="86" t="s">
        <v>134</v>
      </c>
    </row>
    <row r="47" spans="2:9" ht="15" thickBot="1" x14ac:dyDescent="0.25">
      <c r="B47" s="231" t="s">
        <v>277</v>
      </c>
      <c r="F47" s="36" t="s">
        <v>48</v>
      </c>
      <c r="G47" s="86" t="s">
        <v>135</v>
      </c>
    </row>
    <row r="48" spans="2:9" x14ac:dyDescent="0.2">
      <c r="B48" s="232" t="s">
        <v>107</v>
      </c>
      <c r="F48" s="36" t="s">
        <v>45</v>
      </c>
      <c r="G48" s="86" t="s">
        <v>136</v>
      </c>
    </row>
    <row r="49" spans="2:7" x14ac:dyDescent="0.2">
      <c r="B49" s="40" t="s">
        <v>21</v>
      </c>
      <c r="F49" s="36" t="s">
        <v>46</v>
      </c>
      <c r="G49" s="86" t="s">
        <v>137</v>
      </c>
    </row>
    <row r="50" spans="2:7" ht="15" thickBot="1" x14ac:dyDescent="0.25">
      <c r="B50" s="41" t="s">
        <v>65</v>
      </c>
      <c r="F50" s="35" t="s">
        <v>49</v>
      </c>
      <c r="G50" s="87" t="s">
        <v>138</v>
      </c>
    </row>
    <row r="51" spans="2:7" ht="15" thickBot="1" x14ac:dyDescent="0.25">
      <c r="B51" s="40" t="s">
        <v>108</v>
      </c>
    </row>
    <row r="52" spans="2:7" x14ac:dyDescent="0.2">
      <c r="B52" s="230" t="s">
        <v>287</v>
      </c>
      <c r="F52" s="45" t="s">
        <v>53</v>
      </c>
      <c r="G52" s="46" t="s">
        <v>207</v>
      </c>
    </row>
    <row r="53" spans="2:7" x14ac:dyDescent="0.2">
      <c r="B53" s="40" t="s">
        <v>68</v>
      </c>
      <c r="F53" s="47" t="s">
        <v>125</v>
      </c>
      <c r="G53" s="48" t="s">
        <v>201</v>
      </c>
    </row>
    <row r="54" spans="2:7" x14ac:dyDescent="0.2">
      <c r="B54" s="230" t="s">
        <v>303</v>
      </c>
      <c r="F54" s="47" t="s">
        <v>140</v>
      </c>
      <c r="G54" s="48" t="s">
        <v>202</v>
      </c>
    </row>
    <row r="55" spans="2:7" x14ac:dyDescent="0.2">
      <c r="B55" s="38" t="s">
        <v>2</v>
      </c>
      <c r="F55" s="47" t="s">
        <v>126</v>
      </c>
      <c r="G55" s="48" t="s">
        <v>201</v>
      </c>
    </row>
    <row r="56" spans="2:7" x14ac:dyDescent="0.2">
      <c r="B56" s="230" t="s">
        <v>306</v>
      </c>
      <c r="F56" s="47" t="s">
        <v>127</v>
      </c>
      <c r="G56" s="48" t="s">
        <v>203</v>
      </c>
    </row>
    <row r="57" spans="2:7" x14ac:dyDescent="0.2">
      <c r="B57" s="40" t="s">
        <v>56</v>
      </c>
      <c r="F57" s="47" t="s">
        <v>128</v>
      </c>
      <c r="G57" s="48" t="s">
        <v>203</v>
      </c>
    </row>
    <row r="58" spans="2:7" x14ac:dyDescent="0.2">
      <c r="B58" s="230" t="s">
        <v>302</v>
      </c>
      <c r="F58" s="47" t="s">
        <v>129</v>
      </c>
      <c r="G58" s="48" t="s">
        <v>201</v>
      </c>
    </row>
    <row r="59" spans="2:7" x14ac:dyDescent="0.2">
      <c r="B59" s="40" t="s">
        <v>57</v>
      </c>
      <c r="F59" s="47" t="s">
        <v>130</v>
      </c>
      <c r="G59" s="48" t="s">
        <v>203</v>
      </c>
    </row>
    <row r="60" spans="2:7" x14ac:dyDescent="0.2">
      <c r="B60" s="230" t="s">
        <v>288</v>
      </c>
      <c r="F60" s="47" t="s">
        <v>230</v>
      </c>
      <c r="G60" s="48" t="s">
        <v>204</v>
      </c>
    </row>
    <row r="61" spans="2:7" x14ac:dyDescent="0.2">
      <c r="B61" s="40" t="s">
        <v>311</v>
      </c>
      <c r="F61" s="47" t="s">
        <v>131</v>
      </c>
      <c r="G61" s="48" t="s">
        <v>205</v>
      </c>
    </row>
    <row r="62" spans="2:7" x14ac:dyDescent="0.2">
      <c r="B62" s="40" t="s">
        <v>70</v>
      </c>
      <c r="F62" s="47" t="s">
        <v>139</v>
      </c>
      <c r="G62" s="48" t="s">
        <v>206</v>
      </c>
    </row>
    <row r="63" spans="2:7" x14ac:dyDescent="0.2">
      <c r="B63" s="40" t="s">
        <v>23</v>
      </c>
      <c r="F63" s="47" t="s">
        <v>132</v>
      </c>
      <c r="G63" s="48" t="s">
        <v>203</v>
      </c>
    </row>
    <row r="64" spans="2:7" x14ac:dyDescent="0.2">
      <c r="B64" s="40" t="s">
        <v>59</v>
      </c>
      <c r="F64" s="47" t="s">
        <v>133</v>
      </c>
      <c r="G64" s="48" t="s">
        <v>203</v>
      </c>
    </row>
    <row r="65" spans="2:7" x14ac:dyDescent="0.2">
      <c r="B65" s="230" t="s">
        <v>305</v>
      </c>
      <c r="F65" s="47" t="s">
        <v>134</v>
      </c>
      <c r="G65" s="48" t="s">
        <v>201</v>
      </c>
    </row>
    <row r="66" spans="2:7" x14ac:dyDescent="0.2">
      <c r="B66" s="40" t="s">
        <v>60</v>
      </c>
      <c r="F66" s="47" t="s">
        <v>135</v>
      </c>
      <c r="G66" s="48" t="s">
        <v>205</v>
      </c>
    </row>
    <row r="67" spans="2:7" x14ac:dyDescent="0.2">
      <c r="B67" s="40" t="s">
        <v>62</v>
      </c>
      <c r="F67" s="47" t="s">
        <v>136</v>
      </c>
      <c r="G67" s="48" t="s">
        <v>204</v>
      </c>
    </row>
    <row r="68" spans="2:7" x14ac:dyDescent="0.2">
      <c r="B68" s="40" t="s">
        <v>304</v>
      </c>
      <c r="F68" s="47" t="s">
        <v>137</v>
      </c>
      <c r="G68" s="48" t="s">
        <v>204</v>
      </c>
    </row>
    <row r="69" spans="2:7" ht="15" thickBot="1" x14ac:dyDescent="0.25">
      <c r="B69" s="40" t="s">
        <v>310</v>
      </c>
      <c r="F69" s="49" t="s">
        <v>138</v>
      </c>
      <c r="G69" s="50" t="s">
        <v>205</v>
      </c>
    </row>
    <row r="70" spans="2:7" x14ac:dyDescent="0.2">
      <c r="B70" s="230" t="s">
        <v>298</v>
      </c>
    </row>
    <row r="71" spans="2:7" x14ac:dyDescent="0.2">
      <c r="B71" s="230" t="s">
        <v>52</v>
      </c>
    </row>
    <row r="72" spans="2:7" x14ac:dyDescent="0.2">
      <c r="B72" s="40" t="s">
        <v>24</v>
      </c>
    </row>
    <row r="73" spans="2:7" x14ac:dyDescent="0.2">
      <c r="B73" s="230" t="s">
        <v>307</v>
      </c>
    </row>
    <row r="74" spans="2:7" ht="15" thickBot="1" x14ac:dyDescent="0.25">
      <c r="B74" s="233" t="s">
        <v>308</v>
      </c>
    </row>
  </sheetData>
  <sortState ref="B48:B70">
    <sortCondition ref="B47"/>
  </sortState>
  <pageMargins left="0.51181102362204722" right="0.51181102362204722" top="0.74803149606299213" bottom="0.7480314960629921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opLeftCell="A59" zoomScale="91" zoomScaleNormal="91" workbookViewId="0">
      <selection activeCell="B4" sqref="B4"/>
    </sheetView>
  </sheetViews>
  <sheetFormatPr baseColWidth="10" defaultRowHeight="15" x14ac:dyDescent="0.25"/>
  <cols>
    <col min="3" max="3" width="29.42578125" customWidth="1"/>
    <col min="4" max="4" width="30.7109375" customWidth="1"/>
    <col min="14" max="14" width="37.5703125" customWidth="1"/>
  </cols>
  <sheetData>
    <row r="1" spans="1:14" x14ac:dyDescent="0.25">
      <c r="A1" s="171"/>
    </row>
    <row r="2" spans="1:14" x14ac:dyDescent="0.25">
      <c r="A2" t="s">
        <v>248</v>
      </c>
    </row>
    <row r="3" spans="1:14" x14ac:dyDescent="0.25">
      <c r="A3" s="198"/>
      <c r="B3" s="198"/>
      <c r="C3" s="199" t="s">
        <v>64</v>
      </c>
      <c r="D3" s="198"/>
      <c r="E3" s="198"/>
      <c r="F3" s="198"/>
      <c r="G3" s="198"/>
      <c r="H3" s="200"/>
      <c r="I3" s="200"/>
      <c r="J3" s="198"/>
      <c r="K3" s="198"/>
      <c r="L3" s="198"/>
      <c r="M3" s="198"/>
      <c r="N3" s="198"/>
    </row>
    <row r="4" spans="1:14" x14ac:dyDescent="0.25">
      <c r="A4" s="128" t="s">
        <v>132</v>
      </c>
      <c r="B4" s="128" t="str">
        <f>IFERROR(VLOOKUP(A4,Standarder!$F$53:$G$69,2,FALSE),"-")</f>
        <v>Indre by</v>
      </c>
      <c r="C4" s="130" t="s">
        <v>187</v>
      </c>
      <c r="D4" s="130" t="s">
        <v>195</v>
      </c>
      <c r="E4" s="130"/>
      <c r="F4" s="130"/>
      <c r="G4" s="130"/>
      <c r="H4" s="140">
        <v>3</v>
      </c>
      <c r="I4" s="140"/>
      <c r="J4" s="130" t="s">
        <v>29</v>
      </c>
      <c r="K4" s="130" t="s">
        <v>164</v>
      </c>
      <c r="L4" s="140">
        <v>1</v>
      </c>
      <c r="M4" s="80">
        <v>40000</v>
      </c>
      <c r="N4" s="128" t="s">
        <v>181</v>
      </c>
    </row>
    <row r="5" spans="1:14" x14ac:dyDescent="0.25">
      <c r="A5" s="128" t="s">
        <v>132</v>
      </c>
      <c r="B5" s="128" t="str">
        <f>IFERROR(VLOOKUP(A5,Standarder!$F$53:$G$69,2,FALSE),"-")</f>
        <v>Indre by</v>
      </c>
      <c r="C5" s="128" t="s">
        <v>188</v>
      </c>
      <c r="D5" s="128" t="s">
        <v>195</v>
      </c>
      <c r="E5" s="128"/>
      <c r="F5" s="128"/>
      <c r="G5" s="128"/>
      <c r="H5" s="139">
        <v>3</v>
      </c>
      <c r="I5" s="139">
        <v>6</v>
      </c>
      <c r="J5" s="128" t="s">
        <v>28</v>
      </c>
      <c r="K5" s="128" t="s">
        <v>164</v>
      </c>
      <c r="L5" s="139">
        <v>1</v>
      </c>
      <c r="M5" s="141">
        <v>30000</v>
      </c>
      <c r="N5" s="128" t="s">
        <v>181</v>
      </c>
    </row>
    <row r="7" spans="1:14" x14ac:dyDescent="0.25">
      <c r="A7" s="130" t="s">
        <v>130</v>
      </c>
      <c r="B7" s="128" t="str">
        <f>IFERROR(VLOOKUP(A7,Standarder!$F$53:$G$69,2,FALSE),"-")</f>
        <v>Indre by</v>
      </c>
      <c r="C7" s="130" t="s">
        <v>185</v>
      </c>
      <c r="D7" s="130" t="s">
        <v>56</v>
      </c>
      <c r="E7" s="130"/>
      <c r="F7" s="130"/>
      <c r="G7" s="130"/>
      <c r="H7" s="140">
        <v>3</v>
      </c>
      <c r="I7" s="140">
        <v>6</v>
      </c>
      <c r="J7" s="130" t="s">
        <v>28</v>
      </c>
      <c r="K7" s="130"/>
      <c r="L7" s="140">
        <v>1</v>
      </c>
      <c r="M7" s="80">
        <v>375000</v>
      </c>
      <c r="N7" s="130" t="s">
        <v>196</v>
      </c>
    </row>
    <row r="8" spans="1:14" x14ac:dyDescent="0.25">
      <c r="A8" s="130" t="s">
        <v>138</v>
      </c>
      <c r="B8" s="128" t="str">
        <f>IFERROR(VLOOKUP(A8,Standarder!$F$53:$G$69,2,FALSE),"-")</f>
        <v>Sør</v>
      </c>
      <c r="C8" s="130" t="s">
        <v>239</v>
      </c>
      <c r="D8" s="130" t="s">
        <v>195</v>
      </c>
      <c r="E8" s="130"/>
      <c r="F8" s="130"/>
      <c r="G8" s="130"/>
      <c r="H8" s="140">
        <v>3</v>
      </c>
      <c r="I8" s="140">
        <v>6</v>
      </c>
      <c r="J8" s="130" t="s">
        <v>28</v>
      </c>
      <c r="K8" s="130" t="s">
        <v>163</v>
      </c>
      <c r="L8" s="140">
        <v>1</v>
      </c>
      <c r="M8" s="80">
        <v>14000</v>
      </c>
      <c r="N8" s="130" t="s">
        <v>196</v>
      </c>
    </row>
    <row r="9" spans="1:14" x14ac:dyDescent="0.25">
      <c r="A9" s="130" t="s">
        <v>138</v>
      </c>
      <c r="B9" s="128" t="str">
        <f>IFERROR(VLOOKUP(A9,Standarder!$F$53:$G$69,2,FALSE),"-")</f>
        <v>Sør</v>
      </c>
      <c r="C9" s="130" t="s">
        <v>238</v>
      </c>
      <c r="D9" s="130" t="s">
        <v>195</v>
      </c>
      <c r="E9" s="130"/>
      <c r="F9" s="130"/>
      <c r="G9" s="130"/>
      <c r="H9" s="140">
        <v>3</v>
      </c>
      <c r="I9" s="140">
        <v>6</v>
      </c>
      <c r="J9" s="130" t="s">
        <v>28</v>
      </c>
      <c r="K9" s="130"/>
      <c r="L9" s="140"/>
      <c r="M9" s="80">
        <v>5000</v>
      </c>
      <c r="N9" s="130" t="s">
        <v>196</v>
      </c>
    </row>
    <row r="10" spans="1:14" x14ac:dyDescent="0.25">
      <c r="A10" s="130" t="s">
        <v>138</v>
      </c>
      <c r="B10" s="128" t="str">
        <f>IFERROR(VLOOKUP(A10,Standarder!$F$53:$G$69,2,FALSE),"-")</f>
        <v>Sør</v>
      </c>
      <c r="C10" s="130" t="s">
        <v>189</v>
      </c>
      <c r="D10" s="130" t="s">
        <v>195</v>
      </c>
      <c r="E10" s="130"/>
      <c r="F10" s="130"/>
      <c r="G10" s="130"/>
      <c r="H10" s="140">
        <v>3</v>
      </c>
      <c r="I10" s="140">
        <v>6</v>
      </c>
      <c r="J10" s="130" t="s">
        <v>28</v>
      </c>
      <c r="K10" s="130" t="s">
        <v>163</v>
      </c>
      <c r="L10" s="140">
        <v>1</v>
      </c>
      <c r="M10" s="80">
        <v>5000</v>
      </c>
      <c r="N10" s="130" t="s">
        <v>196</v>
      </c>
    </row>
    <row r="11" spans="1:14" x14ac:dyDescent="0.25">
      <c r="A11" s="130" t="s">
        <v>230</v>
      </c>
      <c r="B11" s="128" t="str">
        <f>IFERROR(VLOOKUP(A11,Standarder!$F$53:$G$69,2,FALSE),"-")</f>
        <v>Nordvest</v>
      </c>
      <c r="C11" s="164" t="s">
        <v>190</v>
      </c>
      <c r="D11" s="130" t="s">
        <v>195</v>
      </c>
      <c r="E11" s="130"/>
      <c r="F11" s="130"/>
      <c r="G11" s="130"/>
      <c r="H11" s="140">
        <v>3</v>
      </c>
      <c r="I11" s="140">
        <v>6</v>
      </c>
      <c r="J11" s="130" t="s">
        <v>27</v>
      </c>
      <c r="K11" s="130" t="s">
        <v>164</v>
      </c>
      <c r="L11" s="140">
        <v>2</v>
      </c>
      <c r="M11" s="80">
        <v>12000</v>
      </c>
      <c r="N11" s="130" t="s">
        <v>181</v>
      </c>
    </row>
    <row r="12" spans="1:14" ht="28.5" x14ac:dyDescent="0.25">
      <c r="A12" s="130" t="s">
        <v>125</v>
      </c>
      <c r="B12" s="128" t="str">
        <f>IFERROR(VLOOKUP(A12,Standarder!$F$53:$G$69,2,FALSE),"-")</f>
        <v>Øst</v>
      </c>
      <c r="C12" s="157" t="s">
        <v>191</v>
      </c>
      <c r="D12" s="157" t="s">
        <v>195</v>
      </c>
      <c r="E12" s="157"/>
      <c r="F12" s="157"/>
      <c r="G12" s="157"/>
      <c r="H12" s="167">
        <v>3</v>
      </c>
      <c r="I12" s="165"/>
      <c r="J12" s="157" t="s">
        <v>27</v>
      </c>
      <c r="K12" s="157" t="s">
        <v>164</v>
      </c>
      <c r="L12" s="167">
        <v>1</v>
      </c>
      <c r="M12" s="168">
        <v>10000</v>
      </c>
      <c r="N12" s="128" t="s">
        <v>181</v>
      </c>
    </row>
    <row r="13" spans="1:14" x14ac:dyDescent="0.25">
      <c r="A13" s="130" t="s">
        <v>129</v>
      </c>
      <c r="B13" s="128" t="str">
        <f>IFERROR(VLOOKUP(A13,Standarder!$F$53:$G$69,2,FALSE),"-")</f>
        <v>Øst</v>
      </c>
      <c r="C13" s="164" t="s">
        <v>192</v>
      </c>
      <c r="D13" s="130" t="s">
        <v>195</v>
      </c>
      <c r="E13" s="130"/>
      <c r="F13" s="130"/>
      <c r="G13" s="130"/>
      <c r="H13" s="140">
        <v>3</v>
      </c>
      <c r="I13" s="140">
        <v>6</v>
      </c>
      <c r="J13" s="130" t="s">
        <v>27</v>
      </c>
      <c r="K13" s="130" t="s">
        <v>164</v>
      </c>
      <c r="L13" s="140">
        <v>2</v>
      </c>
      <c r="M13" s="80"/>
      <c r="N13" s="130" t="s">
        <v>181</v>
      </c>
    </row>
    <row r="14" spans="1:14" x14ac:dyDescent="0.25">
      <c r="A14" s="144" t="s">
        <v>128</v>
      </c>
      <c r="B14" s="144" t="s">
        <v>203</v>
      </c>
      <c r="C14" s="144" t="s">
        <v>232</v>
      </c>
      <c r="D14" s="144" t="s">
        <v>195</v>
      </c>
      <c r="E14" s="144" t="s">
        <v>235</v>
      </c>
      <c r="F14" s="144" t="s">
        <v>236</v>
      </c>
      <c r="G14" s="144" t="s">
        <v>113</v>
      </c>
      <c r="H14" s="146">
        <v>3</v>
      </c>
      <c r="I14" s="146"/>
      <c r="J14" s="144" t="s">
        <v>94</v>
      </c>
      <c r="K14" s="144" t="s">
        <v>233</v>
      </c>
      <c r="L14" s="146">
        <v>1</v>
      </c>
      <c r="M14" s="147">
        <v>169500</v>
      </c>
      <c r="N14" s="144" t="s">
        <v>244</v>
      </c>
    </row>
    <row r="15" spans="1:14" x14ac:dyDescent="0.25">
      <c r="A15" s="198"/>
      <c r="B15" s="198"/>
      <c r="C15" s="199" t="s">
        <v>66</v>
      </c>
      <c r="D15" s="198"/>
      <c r="E15" s="198"/>
      <c r="F15" s="198"/>
      <c r="G15" s="198"/>
      <c r="H15" s="200"/>
      <c r="I15" s="200"/>
      <c r="J15" s="198"/>
      <c r="K15" s="198"/>
      <c r="L15" s="198"/>
      <c r="M15" s="198"/>
      <c r="N15" s="198"/>
    </row>
    <row r="16" spans="1:14" x14ac:dyDescent="0.25">
      <c r="A16" s="128" t="s">
        <v>139</v>
      </c>
      <c r="B16" s="128" t="str">
        <f>IFERROR(VLOOKUP(A16,Standarder!$F$53:$G$69,2,FALSE),"-")</f>
        <v>Oslo</v>
      </c>
      <c r="C16" s="128" t="s">
        <v>193</v>
      </c>
      <c r="D16" s="128" t="s">
        <v>24</v>
      </c>
      <c r="E16" s="128"/>
      <c r="F16" s="128"/>
      <c r="G16" s="128"/>
      <c r="H16" s="139">
        <v>3</v>
      </c>
      <c r="I16" s="139"/>
      <c r="J16" s="128" t="s">
        <v>27</v>
      </c>
      <c r="K16" s="128" t="s">
        <v>163</v>
      </c>
      <c r="L16" s="139">
        <v>1</v>
      </c>
      <c r="M16" s="141"/>
      <c r="N16" s="128" t="s">
        <v>181</v>
      </c>
    </row>
    <row r="17" spans="1:14" x14ac:dyDescent="0.25">
      <c r="A17" s="128" t="s">
        <v>139</v>
      </c>
      <c r="B17" s="128" t="str">
        <f>IFERROR(VLOOKUP(A17,Standarder!$F$53:$G$69,2,FALSE),"-")</f>
        <v>Oslo</v>
      </c>
      <c r="C17" s="128" t="s">
        <v>194</v>
      </c>
      <c r="D17" s="128" t="s">
        <v>24</v>
      </c>
      <c r="E17" s="128"/>
      <c r="F17" s="128"/>
      <c r="G17" s="128"/>
      <c r="H17" s="139">
        <v>3</v>
      </c>
      <c r="I17" s="139"/>
      <c r="J17" s="128" t="s">
        <v>27</v>
      </c>
      <c r="K17" s="128" t="s">
        <v>163</v>
      </c>
      <c r="L17" s="139">
        <v>2</v>
      </c>
      <c r="M17" s="141"/>
      <c r="N17" s="128" t="s">
        <v>181</v>
      </c>
    </row>
    <row r="21" spans="1:14" x14ac:dyDescent="0.25">
      <c r="A21" t="s">
        <v>246</v>
      </c>
    </row>
    <row r="22" spans="1:14" x14ac:dyDescent="0.25">
      <c r="A22" s="51"/>
      <c r="B22" s="51"/>
      <c r="C22" s="44" t="s">
        <v>67</v>
      </c>
      <c r="D22" s="51"/>
      <c r="E22" s="51"/>
      <c r="F22" s="51"/>
      <c r="G22" s="51"/>
      <c r="H22" s="52"/>
      <c r="I22" s="52"/>
      <c r="J22" s="51"/>
      <c r="K22" s="51"/>
      <c r="L22" s="51"/>
      <c r="M22" s="51"/>
      <c r="N22" s="51"/>
    </row>
    <row r="23" spans="1:14" ht="28.5" x14ac:dyDescent="0.25">
      <c r="A23" s="130" t="s">
        <v>139</v>
      </c>
      <c r="B23" s="130" t="str">
        <f>IFERROR(VLOOKUP(A23,Standarder!$F$53:$G$69,2,FALSE),"-")</f>
        <v>Oslo</v>
      </c>
      <c r="C23" s="164" t="s">
        <v>168</v>
      </c>
      <c r="D23" s="130"/>
      <c r="E23" s="130"/>
      <c r="F23" s="130"/>
      <c r="G23" s="130"/>
      <c r="H23" s="140">
        <v>4</v>
      </c>
      <c r="I23" s="140"/>
      <c r="J23" s="130" t="s">
        <v>29</v>
      </c>
      <c r="K23" s="130" t="s">
        <v>163</v>
      </c>
      <c r="L23" s="140" t="s">
        <v>165</v>
      </c>
      <c r="M23" s="80">
        <v>100000</v>
      </c>
      <c r="N23" s="130" t="s">
        <v>179</v>
      </c>
    </row>
    <row r="24" spans="1:14" ht="42.75" x14ac:dyDescent="0.25">
      <c r="A24" s="130" t="s">
        <v>139</v>
      </c>
      <c r="B24" s="130" t="str">
        <f>IFERROR(VLOOKUP(A24,Standarder!$F$53:$G$69,2,FALSE),"-")</f>
        <v>Oslo</v>
      </c>
      <c r="C24" s="157" t="s">
        <v>170</v>
      </c>
      <c r="D24" s="128" t="s">
        <v>24</v>
      </c>
      <c r="E24" s="128"/>
      <c r="F24" s="128"/>
      <c r="G24" s="128"/>
      <c r="H24" s="139">
        <v>6</v>
      </c>
      <c r="I24" s="139">
        <v>4</v>
      </c>
      <c r="J24" s="130" t="s">
        <v>28</v>
      </c>
      <c r="K24" s="128" t="s">
        <v>163</v>
      </c>
      <c r="L24" s="139">
        <v>2</v>
      </c>
      <c r="M24" s="141">
        <v>15000</v>
      </c>
      <c r="N24" s="128" t="s">
        <v>163</v>
      </c>
    </row>
    <row r="25" spans="1:14" x14ac:dyDescent="0.25">
      <c r="A25" s="130" t="s">
        <v>139</v>
      </c>
      <c r="B25" s="130" t="str">
        <f>IFERROR(VLOOKUP(A25,Standarder!$F$53:$G$69,2,FALSE),"-")</f>
        <v>Oslo</v>
      </c>
      <c r="C25" s="128" t="s">
        <v>169</v>
      </c>
      <c r="D25" s="128" t="s">
        <v>65</v>
      </c>
      <c r="E25" s="128"/>
      <c r="F25" s="128"/>
      <c r="G25" s="128"/>
      <c r="H25" s="139">
        <v>4</v>
      </c>
      <c r="I25" s="139">
        <v>6</v>
      </c>
      <c r="J25" s="130" t="s">
        <v>28</v>
      </c>
      <c r="K25" s="128" t="s">
        <v>180</v>
      </c>
      <c r="L25" s="139">
        <v>2</v>
      </c>
      <c r="M25" s="141">
        <v>140000</v>
      </c>
      <c r="N25" s="128" t="s">
        <v>181</v>
      </c>
    </row>
    <row r="26" spans="1:14" x14ac:dyDescent="0.25">
      <c r="A26" s="128" t="s">
        <v>131</v>
      </c>
      <c r="B26" s="130" t="str">
        <f>IFERROR(VLOOKUP(A26,Standarder!$F$53:$G$69,2,FALSE),"-")</f>
        <v>Sør</v>
      </c>
      <c r="C26" s="128" t="s">
        <v>171</v>
      </c>
      <c r="D26" s="128" t="s">
        <v>56</v>
      </c>
      <c r="E26" s="128"/>
      <c r="F26" s="128"/>
      <c r="G26" s="128"/>
      <c r="H26" s="139">
        <v>4</v>
      </c>
      <c r="I26" s="139">
        <v>6</v>
      </c>
      <c r="J26" s="128" t="s">
        <v>27</v>
      </c>
      <c r="K26" s="128"/>
      <c r="L26" s="139">
        <v>1</v>
      </c>
      <c r="M26" s="158">
        <v>10000</v>
      </c>
      <c r="N26" s="128"/>
    </row>
    <row r="27" spans="1:14" x14ac:dyDescent="0.25">
      <c r="A27" s="201"/>
      <c r="B27" s="201"/>
      <c r="C27" s="202" t="s">
        <v>70</v>
      </c>
      <c r="D27" s="201"/>
      <c r="E27" s="201"/>
      <c r="F27" s="201"/>
      <c r="G27" s="201"/>
      <c r="H27" s="203"/>
      <c r="I27" s="203"/>
      <c r="J27" s="201"/>
      <c r="K27" s="201"/>
      <c r="L27" s="201"/>
      <c r="M27" s="201"/>
      <c r="N27" s="201"/>
    </row>
    <row r="28" spans="1:14" ht="28.5" x14ac:dyDescent="0.25">
      <c r="A28" s="128" t="s">
        <v>136</v>
      </c>
      <c r="B28" s="130" t="str">
        <f>IFERROR(VLOOKUP(A28,Standarder!$F$53:$G$69,2,FALSE),"-")</f>
        <v>Nordvest</v>
      </c>
      <c r="C28" s="157" t="s">
        <v>175</v>
      </c>
      <c r="D28" s="128" t="s">
        <v>62</v>
      </c>
      <c r="E28" s="128"/>
      <c r="F28" s="128"/>
      <c r="G28" s="128"/>
      <c r="H28" s="139">
        <v>4</v>
      </c>
      <c r="I28" s="139">
        <v>6</v>
      </c>
      <c r="J28" s="128" t="s">
        <v>29</v>
      </c>
      <c r="K28" s="128" t="s">
        <v>163</v>
      </c>
      <c r="L28" s="139">
        <v>1</v>
      </c>
      <c r="M28" s="141">
        <v>25000</v>
      </c>
      <c r="N28" s="128" t="s">
        <v>182</v>
      </c>
    </row>
    <row r="29" spans="1:14" x14ac:dyDescent="0.25">
      <c r="A29" s="128" t="s">
        <v>135</v>
      </c>
      <c r="B29" s="130" t="str">
        <f>IFERROR(VLOOKUP(A29,Standarder!$F$53:$G$69,2,FALSE),"-")</f>
        <v>Sør</v>
      </c>
      <c r="C29" s="157" t="s">
        <v>174</v>
      </c>
      <c r="D29" s="128" t="s">
        <v>62</v>
      </c>
      <c r="E29" s="128"/>
      <c r="F29" s="128"/>
      <c r="G29" s="128"/>
      <c r="H29" s="139">
        <v>4</v>
      </c>
      <c r="I29" s="139">
        <v>6</v>
      </c>
      <c r="J29" s="130" t="s">
        <v>28</v>
      </c>
      <c r="K29" s="128" t="s">
        <v>163</v>
      </c>
      <c r="L29" s="139">
        <v>1</v>
      </c>
      <c r="M29" s="141">
        <v>50000</v>
      </c>
      <c r="N29" s="128" t="s">
        <v>181</v>
      </c>
    </row>
    <row r="30" spans="1:14" x14ac:dyDescent="0.25">
      <c r="A30" s="128" t="s">
        <v>135</v>
      </c>
      <c r="B30" s="130" t="str">
        <f>IFERROR(VLOOKUP(A30,Standarder!$F$53:$G$69,2,FALSE),"-")</f>
        <v>Sør</v>
      </c>
      <c r="C30" s="157" t="s">
        <v>176</v>
      </c>
      <c r="D30" s="128" t="s">
        <v>62</v>
      </c>
      <c r="E30" s="128"/>
      <c r="F30" s="128"/>
      <c r="G30" s="128"/>
      <c r="H30" s="139">
        <v>4</v>
      </c>
      <c r="I30" s="139">
        <v>6</v>
      </c>
      <c r="J30" s="128" t="s">
        <v>27</v>
      </c>
      <c r="K30" s="128" t="s">
        <v>163</v>
      </c>
      <c r="L30" s="139">
        <v>1</v>
      </c>
      <c r="M30" s="141"/>
      <c r="N30" s="128" t="s">
        <v>247</v>
      </c>
    </row>
    <row r="31" spans="1:14" x14ac:dyDescent="0.25">
      <c r="A31" s="130" t="s">
        <v>128</v>
      </c>
      <c r="B31" s="130" t="str">
        <f>IFERROR(VLOOKUP(A31,Standarder!$F$53:$G$69,2,FALSE),"-")</f>
        <v>Indre by</v>
      </c>
      <c r="C31" s="130" t="s">
        <v>177</v>
      </c>
      <c r="D31" s="130" t="s">
        <v>68</v>
      </c>
      <c r="E31" s="130"/>
      <c r="F31" s="130"/>
      <c r="G31" s="130"/>
      <c r="H31" s="140">
        <v>4</v>
      </c>
      <c r="I31" s="140"/>
      <c r="J31" s="130" t="s">
        <v>30</v>
      </c>
      <c r="K31" s="130" t="s">
        <v>163</v>
      </c>
      <c r="L31" s="140">
        <v>1</v>
      </c>
      <c r="M31" s="80">
        <v>15000</v>
      </c>
      <c r="N31" s="130"/>
    </row>
    <row r="32" spans="1:14" x14ac:dyDescent="0.25">
      <c r="A32" s="201"/>
      <c r="B32" s="201"/>
      <c r="C32" s="202" t="s">
        <v>69</v>
      </c>
      <c r="D32" s="201"/>
      <c r="E32" s="201"/>
      <c r="F32" s="201"/>
      <c r="G32" s="201"/>
      <c r="H32" s="203"/>
      <c r="I32" s="203"/>
      <c r="J32" s="201"/>
      <c r="K32" s="201"/>
      <c r="L32" s="201"/>
      <c r="M32" s="201"/>
      <c r="N32" s="201"/>
    </row>
    <row r="33" spans="1:14" x14ac:dyDescent="0.25">
      <c r="A33" s="128" t="s">
        <v>135</v>
      </c>
      <c r="B33" s="130" t="str">
        <f>IFERROR(VLOOKUP(A33,Standarder!$F$53:$G$69,2,FALSE),"-")</f>
        <v>Sør</v>
      </c>
      <c r="C33" s="157" t="s">
        <v>172</v>
      </c>
      <c r="D33" s="128" t="s">
        <v>24</v>
      </c>
      <c r="E33" s="128"/>
      <c r="F33" s="128"/>
      <c r="G33" s="128"/>
      <c r="H33" s="139">
        <v>6</v>
      </c>
      <c r="I33" s="139">
        <v>4</v>
      </c>
      <c r="J33" s="130" t="s">
        <v>28</v>
      </c>
      <c r="K33" s="128" t="s">
        <v>163</v>
      </c>
      <c r="L33" s="139">
        <v>1</v>
      </c>
      <c r="M33" s="141">
        <v>40000</v>
      </c>
      <c r="N33" s="128"/>
    </row>
    <row r="34" spans="1:14" x14ac:dyDescent="0.25">
      <c r="A34" s="128" t="s">
        <v>135</v>
      </c>
      <c r="B34" s="130" t="str">
        <f>IFERROR(VLOOKUP(A34,Standarder!$F$53:$G$69,2,FALSE),"-")</f>
        <v>Sør</v>
      </c>
      <c r="C34" s="157" t="s">
        <v>173</v>
      </c>
      <c r="D34" s="128" t="s">
        <v>68</v>
      </c>
      <c r="E34" s="128"/>
      <c r="F34" s="128"/>
      <c r="G34" s="128"/>
      <c r="H34" s="139">
        <v>4</v>
      </c>
      <c r="I34" s="139"/>
      <c r="J34" s="130" t="s">
        <v>28</v>
      </c>
      <c r="K34" s="128" t="s">
        <v>163</v>
      </c>
      <c r="L34" s="139">
        <v>1</v>
      </c>
      <c r="M34" s="193">
        <v>100000</v>
      </c>
      <c r="N34" s="128"/>
    </row>
    <row r="37" spans="1:14" x14ac:dyDescent="0.25">
      <c r="A37" s="130" t="s">
        <v>31</v>
      </c>
      <c r="B37" s="130" t="s">
        <v>206</v>
      </c>
      <c r="C37" s="130" t="s">
        <v>223</v>
      </c>
      <c r="D37" s="130" t="s">
        <v>65</v>
      </c>
      <c r="E37" s="129"/>
      <c r="F37" s="128" t="s">
        <v>27</v>
      </c>
      <c r="G37" s="130" t="s">
        <v>163</v>
      </c>
      <c r="H37" s="140">
        <v>4</v>
      </c>
      <c r="I37" s="141"/>
      <c r="J37" s="129" t="s">
        <v>27</v>
      </c>
      <c r="K37" s="130" t="s">
        <v>163</v>
      </c>
      <c r="L37" s="140">
        <v>1</v>
      </c>
      <c r="M37" s="195">
        <v>15000</v>
      </c>
      <c r="N37" s="130" t="s">
        <v>163</v>
      </c>
    </row>
    <row r="38" spans="1:14" x14ac:dyDescent="0.25">
      <c r="A38" s="130" t="s">
        <v>31</v>
      </c>
      <c r="B38" s="130" t="s">
        <v>206</v>
      </c>
      <c r="C38" s="130" t="s">
        <v>222</v>
      </c>
      <c r="D38" s="130" t="s">
        <v>65</v>
      </c>
      <c r="E38" s="129"/>
      <c r="F38" s="128" t="s">
        <v>27</v>
      </c>
      <c r="G38" s="130" t="s">
        <v>163</v>
      </c>
      <c r="H38" s="140">
        <v>4</v>
      </c>
      <c r="I38" s="141"/>
      <c r="J38" s="130" t="s">
        <v>27</v>
      </c>
      <c r="K38" s="130" t="s">
        <v>163</v>
      </c>
      <c r="L38" s="140">
        <v>2.2999999999999998</v>
      </c>
      <c r="M38" s="195">
        <v>20000</v>
      </c>
      <c r="N38" s="130" t="s">
        <v>163</v>
      </c>
    </row>
    <row r="39" spans="1:14" x14ac:dyDescent="0.25">
      <c r="A39" s="201"/>
      <c r="B39" s="201"/>
      <c r="C39" s="202" t="s">
        <v>71</v>
      </c>
      <c r="D39" s="201"/>
      <c r="E39" s="201"/>
      <c r="F39" s="201"/>
      <c r="G39" s="201"/>
      <c r="H39" s="203"/>
      <c r="I39" s="203"/>
      <c r="J39" s="201"/>
      <c r="K39" s="201"/>
      <c r="L39" s="201"/>
      <c r="M39" s="201"/>
      <c r="N39" s="201"/>
    </row>
    <row r="40" spans="1:14" x14ac:dyDescent="0.25">
      <c r="A40" s="129" t="s">
        <v>139</v>
      </c>
      <c r="B40" s="129" t="s">
        <v>206</v>
      </c>
      <c r="C40" s="129" t="s">
        <v>227</v>
      </c>
      <c r="D40" s="129" t="s">
        <v>24</v>
      </c>
      <c r="E40" s="129" t="s">
        <v>241</v>
      </c>
      <c r="F40" s="129"/>
      <c r="G40" s="129"/>
      <c r="H40" s="129">
        <v>4</v>
      </c>
      <c r="I40" s="129"/>
      <c r="J40" s="129" t="s">
        <v>27</v>
      </c>
      <c r="K40" s="129"/>
      <c r="L40" s="129">
        <v>2</v>
      </c>
      <c r="M40" s="129"/>
      <c r="N40" s="129" t="s">
        <v>163</v>
      </c>
    </row>
    <row r="41" spans="1:14" x14ac:dyDescent="0.25">
      <c r="A41" s="129" t="s">
        <v>139</v>
      </c>
      <c r="B41" s="129" t="s">
        <v>206</v>
      </c>
      <c r="C41" s="129" t="s">
        <v>240</v>
      </c>
      <c r="D41" s="129" t="s">
        <v>24</v>
      </c>
      <c r="E41" s="129"/>
      <c r="F41" s="129" t="s">
        <v>242</v>
      </c>
      <c r="G41" s="129"/>
      <c r="H41" s="129">
        <v>4</v>
      </c>
      <c r="I41" s="129"/>
      <c r="J41" s="129" t="s">
        <v>27</v>
      </c>
      <c r="K41" s="129"/>
      <c r="L41" s="129">
        <v>1</v>
      </c>
      <c r="M41" s="129"/>
      <c r="N41" s="129" t="s">
        <v>163</v>
      </c>
    </row>
    <row r="42" spans="1:14" x14ac:dyDescent="0.25">
      <c r="A42" s="128" t="s">
        <v>139</v>
      </c>
      <c r="B42" s="130" t="str">
        <f>IFERROR(VLOOKUP(A42,Standarder!$F$53:$G$69,2,FALSE),"-")</f>
        <v>Oslo</v>
      </c>
      <c r="C42" s="128" t="s">
        <v>178</v>
      </c>
      <c r="D42" s="128" t="s">
        <v>65</v>
      </c>
      <c r="E42" s="128"/>
      <c r="F42" s="128"/>
      <c r="G42" s="128"/>
      <c r="H42" s="139">
        <v>4</v>
      </c>
      <c r="I42" s="139">
        <v>6</v>
      </c>
      <c r="J42" s="128" t="s">
        <v>27</v>
      </c>
      <c r="K42" s="128" t="s">
        <v>183</v>
      </c>
      <c r="L42" s="139">
        <v>2</v>
      </c>
      <c r="M42" s="141">
        <v>20000</v>
      </c>
      <c r="N42" s="128" t="s">
        <v>184</v>
      </c>
    </row>
    <row r="44" spans="1:14" x14ac:dyDescent="0.25">
      <c r="A44" s="201"/>
      <c r="B44" s="201"/>
      <c r="C44" s="202" t="s">
        <v>72</v>
      </c>
      <c r="D44" s="201"/>
      <c r="E44" s="201"/>
      <c r="F44" s="201"/>
      <c r="G44" s="204"/>
      <c r="H44" s="205"/>
      <c r="I44" s="205"/>
      <c r="J44" s="201"/>
      <c r="K44" s="201"/>
      <c r="L44" s="206"/>
      <c r="M44" s="201"/>
      <c r="N44" s="207"/>
    </row>
    <row r="45" spans="1:14" x14ac:dyDescent="0.25">
      <c r="A45" s="130" t="s">
        <v>137</v>
      </c>
      <c r="B45" s="130" t="s">
        <v>204</v>
      </c>
      <c r="C45" s="130" t="s">
        <v>214</v>
      </c>
      <c r="D45" s="130" t="s">
        <v>21</v>
      </c>
      <c r="E45" s="130"/>
      <c r="F45" s="130"/>
      <c r="G45" s="130"/>
      <c r="H45" s="149">
        <v>5</v>
      </c>
      <c r="I45" s="149">
        <v>8</v>
      </c>
      <c r="J45" s="130" t="s">
        <v>30</v>
      </c>
      <c r="K45" s="130" t="s">
        <v>163</v>
      </c>
      <c r="L45" s="140">
        <v>1</v>
      </c>
      <c r="M45" s="80">
        <v>1500</v>
      </c>
      <c r="N45" s="180" t="s">
        <v>163</v>
      </c>
    </row>
    <row r="47" spans="1:14" x14ac:dyDescent="0.25">
      <c r="A47" s="201"/>
      <c r="B47" s="201"/>
      <c r="C47" s="202" t="s">
        <v>73</v>
      </c>
      <c r="D47" s="201"/>
      <c r="E47" s="201"/>
      <c r="F47" s="201"/>
      <c r="G47" s="204"/>
      <c r="H47" s="205"/>
      <c r="I47" s="205"/>
      <c r="J47" s="201"/>
      <c r="K47" s="201"/>
      <c r="L47" s="206"/>
      <c r="M47" s="201"/>
      <c r="N47" s="207"/>
    </row>
    <row r="48" spans="1:14" x14ac:dyDescent="0.25">
      <c r="A48" s="128" t="s">
        <v>230</v>
      </c>
      <c r="B48" s="128" t="str">
        <f>IFERROR(VLOOKUP(A48,Standarder!$F$53:$G$69,2,FALSE),"-")</f>
        <v>Nordvest</v>
      </c>
      <c r="C48" s="128" t="s">
        <v>142</v>
      </c>
      <c r="D48" s="128" t="s">
        <v>59</v>
      </c>
      <c r="E48" s="128"/>
      <c r="F48" s="128"/>
      <c r="G48" s="178"/>
      <c r="H48" s="143">
        <v>5</v>
      </c>
      <c r="I48" s="143">
        <v>6</v>
      </c>
      <c r="J48" s="187" t="s">
        <v>27</v>
      </c>
      <c r="K48" s="128" t="s">
        <v>163</v>
      </c>
      <c r="L48" s="139">
        <v>1</v>
      </c>
      <c r="M48" s="139"/>
      <c r="N48" s="179" t="s">
        <v>163</v>
      </c>
    </row>
    <row r="49" spans="1:14" x14ac:dyDescent="0.25">
      <c r="A49" s="128" t="s">
        <v>135</v>
      </c>
      <c r="B49" s="128" t="str">
        <f>IFERROR(VLOOKUP(A49,Standarder!$F$53:$G$69,2,FALSE),"-")</f>
        <v>Sør</v>
      </c>
      <c r="C49" s="128" t="s">
        <v>143</v>
      </c>
      <c r="D49" s="128" t="s">
        <v>59</v>
      </c>
      <c r="E49" s="128"/>
      <c r="F49" s="128"/>
      <c r="G49" s="178"/>
      <c r="H49" s="143">
        <v>5</v>
      </c>
      <c r="I49" s="143">
        <v>6</v>
      </c>
      <c r="J49" s="187" t="s">
        <v>27</v>
      </c>
      <c r="K49" s="128" t="s">
        <v>163</v>
      </c>
      <c r="L49" s="139">
        <v>2</v>
      </c>
      <c r="M49" s="139"/>
      <c r="N49" s="179" t="s">
        <v>163</v>
      </c>
    </row>
    <row r="50" spans="1:14" x14ac:dyDescent="0.25">
      <c r="A50" s="128" t="s">
        <v>137</v>
      </c>
      <c r="B50" s="128" t="str">
        <f>IFERROR(VLOOKUP(A50,Standarder!$F$53:$G$69,2,FALSE),"-")</f>
        <v>Nordvest</v>
      </c>
      <c r="C50" s="128" t="s">
        <v>144</v>
      </c>
      <c r="D50" s="128" t="s">
        <v>59</v>
      </c>
      <c r="E50" s="128"/>
      <c r="F50" s="128"/>
      <c r="G50" s="178"/>
      <c r="H50" s="143">
        <v>5</v>
      </c>
      <c r="I50" s="143">
        <v>6</v>
      </c>
      <c r="J50" s="187" t="s">
        <v>27</v>
      </c>
      <c r="K50" s="128" t="s">
        <v>163</v>
      </c>
      <c r="L50" s="139">
        <v>2</v>
      </c>
      <c r="M50" s="139"/>
      <c r="N50" s="179" t="s">
        <v>163</v>
      </c>
    </row>
    <row r="51" spans="1:14" x14ac:dyDescent="0.25">
      <c r="A51" s="128" t="s">
        <v>135</v>
      </c>
      <c r="B51" s="128" t="str">
        <f>IFERROR(VLOOKUP(A51,Standarder!$F$53:$G$69,2,FALSE),"-")</f>
        <v>Sør</v>
      </c>
      <c r="C51" s="128" t="s">
        <v>145</v>
      </c>
      <c r="D51" s="128" t="s">
        <v>59</v>
      </c>
      <c r="E51" s="128"/>
      <c r="F51" s="128"/>
      <c r="G51" s="178"/>
      <c r="H51" s="143">
        <v>5</v>
      </c>
      <c r="I51" s="143">
        <v>6</v>
      </c>
      <c r="J51" s="187" t="s">
        <v>27</v>
      </c>
      <c r="K51" s="128" t="s">
        <v>163</v>
      </c>
      <c r="L51" s="139">
        <v>2</v>
      </c>
      <c r="M51" s="139"/>
      <c r="N51" s="179" t="s">
        <v>163</v>
      </c>
    </row>
    <row r="52" spans="1:14" x14ac:dyDescent="0.25">
      <c r="A52" s="128" t="s">
        <v>230</v>
      </c>
      <c r="B52" s="128" t="str">
        <f>IFERROR(VLOOKUP(A52,Standarder!$F$53:$G$69,2,FALSE),"-")</f>
        <v>Nordvest</v>
      </c>
      <c r="C52" s="128" t="s">
        <v>146</v>
      </c>
      <c r="D52" s="128" t="s">
        <v>59</v>
      </c>
      <c r="E52" s="128"/>
      <c r="F52" s="128"/>
      <c r="G52" s="178"/>
      <c r="H52" s="143">
        <v>5</v>
      </c>
      <c r="I52" s="143">
        <v>6</v>
      </c>
      <c r="J52" s="187" t="s">
        <v>27</v>
      </c>
      <c r="K52" s="128" t="s">
        <v>163</v>
      </c>
      <c r="L52" s="139">
        <v>1</v>
      </c>
      <c r="M52" s="139"/>
      <c r="N52" s="179" t="s">
        <v>163</v>
      </c>
    </row>
    <row r="53" spans="1:14" x14ac:dyDescent="0.25">
      <c r="A53" s="128" t="s">
        <v>137</v>
      </c>
      <c r="B53" s="128" t="str">
        <f>IFERROR(VLOOKUP(A53,Standarder!$F$53:$G$69,2,FALSE),"-")</f>
        <v>Nordvest</v>
      </c>
      <c r="C53" s="128" t="s">
        <v>147</v>
      </c>
      <c r="D53" s="128" t="s">
        <v>59</v>
      </c>
      <c r="E53" s="128"/>
      <c r="F53" s="128"/>
      <c r="G53" s="178"/>
      <c r="H53" s="143">
        <v>5</v>
      </c>
      <c r="I53" s="143">
        <v>6</v>
      </c>
      <c r="J53" s="187" t="s">
        <v>27</v>
      </c>
      <c r="K53" s="128" t="s">
        <v>163</v>
      </c>
      <c r="L53" s="139">
        <v>2</v>
      </c>
      <c r="M53" s="139"/>
      <c r="N53" s="179" t="s">
        <v>163</v>
      </c>
    </row>
    <row r="54" spans="1:14" x14ac:dyDescent="0.25">
      <c r="A54" s="130" t="s">
        <v>126</v>
      </c>
      <c r="B54" s="130" t="s">
        <v>201</v>
      </c>
      <c r="C54" s="130" t="s">
        <v>209</v>
      </c>
      <c r="D54" s="130" t="s">
        <v>59</v>
      </c>
      <c r="E54" s="130"/>
      <c r="F54" s="130"/>
      <c r="G54" s="130"/>
      <c r="H54" s="149">
        <v>5</v>
      </c>
      <c r="I54" s="149">
        <v>6</v>
      </c>
      <c r="J54" s="188" t="s">
        <v>27</v>
      </c>
      <c r="K54" s="130" t="s">
        <v>210</v>
      </c>
      <c r="L54" s="140">
        <v>1</v>
      </c>
      <c r="M54" s="80">
        <v>300</v>
      </c>
      <c r="N54" s="130" t="s">
        <v>163</v>
      </c>
    </row>
    <row r="55" spans="1:14" x14ac:dyDescent="0.25">
      <c r="A55" s="130" t="s">
        <v>135</v>
      </c>
      <c r="B55" s="130" t="s">
        <v>205</v>
      </c>
      <c r="C55" s="130" t="s">
        <v>211</v>
      </c>
      <c r="D55" s="130" t="s">
        <v>59</v>
      </c>
      <c r="E55" s="130"/>
      <c r="F55" s="130"/>
      <c r="G55" s="130"/>
      <c r="H55" s="149">
        <v>5</v>
      </c>
      <c r="I55" s="149">
        <v>6</v>
      </c>
      <c r="J55" s="188" t="s">
        <v>27</v>
      </c>
      <c r="K55" s="130" t="s">
        <v>163</v>
      </c>
      <c r="L55" s="140">
        <v>2</v>
      </c>
      <c r="M55" s="80">
        <v>1500</v>
      </c>
      <c r="N55" s="130" t="s">
        <v>163</v>
      </c>
    </row>
    <row r="56" spans="1:14" x14ac:dyDescent="0.25">
      <c r="A56" s="128"/>
      <c r="B56" s="128" t="str">
        <f>IFERROR(VLOOKUP(A56,Standarder!$F$53:$G$69,2,FALSE),"-")</f>
        <v>-</v>
      </c>
      <c r="C56" s="128" t="s">
        <v>148</v>
      </c>
      <c r="D56" s="128" t="s">
        <v>23</v>
      </c>
      <c r="E56" s="128"/>
      <c r="F56" s="128"/>
      <c r="G56" s="178"/>
      <c r="H56" s="143">
        <v>5</v>
      </c>
      <c r="I56" s="143">
        <v>6</v>
      </c>
      <c r="J56" s="187" t="s">
        <v>27</v>
      </c>
      <c r="K56" s="128" t="s">
        <v>163</v>
      </c>
      <c r="L56" s="139">
        <v>2</v>
      </c>
      <c r="M56" s="139"/>
      <c r="N56" s="179" t="s">
        <v>163</v>
      </c>
    </row>
    <row r="57" spans="1:14" x14ac:dyDescent="0.25">
      <c r="A57" s="128" t="s">
        <v>230</v>
      </c>
      <c r="B57" s="128" t="str">
        <f>IFERROR(VLOOKUP(A57,Standarder!$F$53:$G$69,2,FALSE),"-")</f>
        <v>Nordvest</v>
      </c>
      <c r="C57" s="128" t="s">
        <v>149</v>
      </c>
      <c r="D57" s="128" t="s">
        <v>23</v>
      </c>
      <c r="E57" s="128"/>
      <c r="F57" s="128"/>
      <c r="G57" s="178"/>
      <c r="H57" s="143">
        <v>5</v>
      </c>
      <c r="I57" s="143">
        <v>8</v>
      </c>
      <c r="J57" s="187" t="s">
        <v>27</v>
      </c>
      <c r="K57" s="128" t="s">
        <v>163</v>
      </c>
      <c r="L57" s="139">
        <v>1</v>
      </c>
      <c r="M57" s="139"/>
      <c r="N57" s="179" t="s">
        <v>163</v>
      </c>
    </row>
    <row r="60" spans="1:14" x14ac:dyDescent="0.25">
      <c r="A60" s="201"/>
      <c r="B60" s="201"/>
      <c r="C60" s="202" t="s">
        <v>61</v>
      </c>
      <c r="D60" s="201"/>
      <c r="E60" s="201"/>
      <c r="F60" s="201"/>
      <c r="G60" s="204"/>
      <c r="H60" s="205"/>
      <c r="I60" s="205"/>
      <c r="J60" s="201"/>
      <c r="K60" s="201"/>
      <c r="L60" s="206"/>
      <c r="M60" s="201"/>
      <c r="N60" s="207"/>
    </row>
    <row r="61" spans="1:14" x14ac:dyDescent="0.25">
      <c r="A61" s="128" t="s">
        <v>135</v>
      </c>
      <c r="B61" s="128" t="str">
        <f>IFERROR(VLOOKUP(A61,Standarder!$F$53:$G$69,2,FALSE),"-")</f>
        <v>Sør</v>
      </c>
      <c r="C61" s="128" t="s">
        <v>150</v>
      </c>
      <c r="D61" s="128"/>
      <c r="E61" s="128"/>
      <c r="F61" s="128"/>
      <c r="G61" s="178"/>
      <c r="H61" s="143">
        <v>5</v>
      </c>
      <c r="I61" s="143">
        <v>8</v>
      </c>
      <c r="J61" s="128" t="s">
        <v>27</v>
      </c>
      <c r="K61" s="128" t="s">
        <v>163</v>
      </c>
      <c r="L61" s="139">
        <v>2</v>
      </c>
      <c r="M61" s="139"/>
      <c r="N61" s="179" t="s">
        <v>163</v>
      </c>
    </row>
    <row r="62" spans="1:14" x14ac:dyDescent="0.25">
      <c r="A62" s="128" t="s">
        <v>137</v>
      </c>
      <c r="B62" s="128" t="str">
        <f>IFERROR(VLOOKUP(A62,Standarder!$F$53:$G$69,2,FALSE),"-")</f>
        <v>Nordvest</v>
      </c>
      <c r="C62" s="128" t="s">
        <v>151</v>
      </c>
      <c r="D62" s="128" t="s">
        <v>63</v>
      </c>
      <c r="E62" s="128"/>
      <c r="F62" s="128"/>
      <c r="G62" s="178"/>
      <c r="H62" s="143">
        <v>5</v>
      </c>
      <c r="I62" s="143">
        <v>8</v>
      </c>
      <c r="J62" s="128" t="s">
        <v>27</v>
      </c>
      <c r="K62" s="128" t="s">
        <v>163</v>
      </c>
      <c r="L62" s="139">
        <v>2</v>
      </c>
      <c r="M62" s="139"/>
      <c r="N62" s="179" t="s">
        <v>163</v>
      </c>
    </row>
    <row r="63" spans="1:14" x14ac:dyDescent="0.25">
      <c r="A63" s="130" t="s">
        <v>135</v>
      </c>
      <c r="B63" s="130" t="s">
        <v>205</v>
      </c>
      <c r="C63" s="130" t="s">
        <v>208</v>
      </c>
      <c r="D63" s="130" t="s">
        <v>63</v>
      </c>
      <c r="E63" s="130"/>
      <c r="F63" s="130"/>
      <c r="G63" s="130"/>
      <c r="H63" s="149">
        <v>5</v>
      </c>
      <c r="I63" s="149">
        <v>6</v>
      </c>
      <c r="J63" s="130" t="s">
        <v>27</v>
      </c>
      <c r="K63" s="130" t="s">
        <v>163</v>
      </c>
      <c r="L63" s="140">
        <v>1</v>
      </c>
      <c r="M63" s="80">
        <v>1500</v>
      </c>
      <c r="N63" s="179" t="s">
        <v>163</v>
      </c>
    </row>
    <row r="66" spans="1:14" x14ac:dyDescent="0.25">
      <c r="A66" s="201"/>
      <c r="B66" s="201"/>
      <c r="C66" s="202" t="s">
        <v>74</v>
      </c>
      <c r="D66" s="201"/>
      <c r="E66" s="201"/>
      <c r="F66" s="201"/>
      <c r="G66" s="204"/>
      <c r="H66" s="205"/>
      <c r="I66" s="205"/>
      <c r="J66" s="201"/>
      <c r="K66" s="201"/>
      <c r="L66" s="206"/>
      <c r="M66" s="201"/>
      <c r="N66" s="207"/>
    </row>
    <row r="67" spans="1:14" x14ac:dyDescent="0.25">
      <c r="A67" s="128" t="s">
        <v>137</v>
      </c>
      <c r="B67" s="128" t="str">
        <f>IFERROR(VLOOKUP(A67,Standarder!$F$53:$G$69,2,FALSE),"-")</f>
        <v>Nordvest</v>
      </c>
      <c r="C67" s="128" t="s">
        <v>152</v>
      </c>
      <c r="D67" s="128" t="s">
        <v>65</v>
      </c>
      <c r="E67" s="128"/>
      <c r="F67" s="128"/>
      <c r="G67" s="178"/>
      <c r="H67" s="143">
        <v>5</v>
      </c>
      <c r="I67" s="143">
        <v>6</v>
      </c>
      <c r="J67" s="128" t="s">
        <v>27</v>
      </c>
      <c r="K67" s="128" t="s">
        <v>163</v>
      </c>
      <c r="L67" s="139">
        <v>2</v>
      </c>
      <c r="M67" s="139"/>
      <c r="N67" s="179" t="s">
        <v>163</v>
      </c>
    </row>
    <row r="68" spans="1:14" x14ac:dyDescent="0.25">
      <c r="A68" s="128" t="s">
        <v>138</v>
      </c>
      <c r="B68" s="128" t="str">
        <f>IFERROR(VLOOKUP(A68,Standarder!$F$53:$G$69,2,FALSE),"-")</f>
        <v>Sør</v>
      </c>
      <c r="C68" s="128" t="s">
        <v>153</v>
      </c>
      <c r="D68" s="138" t="s">
        <v>65</v>
      </c>
      <c r="E68" s="128"/>
      <c r="F68" s="128"/>
      <c r="G68" s="178"/>
      <c r="H68" s="143">
        <v>5</v>
      </c>
      <c r="I68" s="143">
        <v>6</v>
      </c>
      <c r="J68" s="128" t="s">
        <v>27</v>
      </c>
      <c r="K68" s="128" t="s">
        <v>163</v>
      </c>
      <c r="L68" s="139">
        <v>2</v>
      </c>
      <c r="M68" s="139"/>
      <c r="N68" s="179" t="s">
        <v>163</v>
      </c>
    </row>
    <row r="69" spans="1:14" x14ac:dyDescent="0.25">
      <c r="A69" s="128" t="s">
        <v>137</v>
      </c>
      <c r="B69" s="128" t="str">
        <f>IFERROR(VLOOKUP(A69,Standarder!$F$53:$G$69,2,FALSE),"-")</f>
        <v>Nordvest</v>
      </c>
      <c r="C69" s="128" t="s">
        <v>154</v>
      </c>
      <c r="D69" s="128" t="s">
        <v>65</v>
      </c>
      <c r="E69" s="128"/>
      <c r="F69" s="128"/>
      <c r="G69" s="178"/>
      <c r="H69" s="143">
        <v>5</v>
      </c>
      <c r="I69" s="143">
        <v>6</v>
      </c>
      <c r="J69" s="128" t="s">
        <v>27</v>
      </c>
      <c r="K69" s="128" t="s">
        <v>163</v>
      </c>
      <c r="L69" s="139">
        <v>2</v>
      </c>
      <c r="M69" s="139"/>
      <c r="N69" s="179" t="s">
        <v>163</v>
      </c>
    </row>
    <row r="70" spans="1:14" x14ac:dyDescent="0.25">
      <c r="A70" s="130" t="s">
        <v>243</v>
      </c>
      <c r="B70" s="130" t="s">
        <v>204</v>
      </c>
      <c r="C70" s="130" t="s">
        <v>213</v>
      </c>
      <c r="D70" s="130" t="s">
        <v>65</v>
      </c>
      <c r="E70" s="130"/>
      <c r="F70" s="130"/>
      <c r="G70" s="130"/>
      <c r="H70" s="149">
        <v>5</v>
      </c>
      <c r="I70" s="149">
        <v>6</v>
      </c>
      <c r="J70" s="130" t="s">
        <v>27</v>
      </c>
      <c r="K70" s="130" t="s">
        <v>163</v>
      </c>
      <c r="L70" s="140">
        <v>2</v>
      </c>
      <c r="M70" s="80">
        <v>1500</v>
      </c>
      <c r="N70" s="180" t="s">
        <v>163</v>
      </c>
    </row>
    <row r="71" spans="1:14" x14ac:dyDescent="0.25">
      <c r="A71" s="201"/>
      <c r="B71" s="201"/>
      <c r="C71" s="202" t="s">
        <v>75</v>
      </c>
      <c r="D71" s="201"/>
      <c r="E71" s="201"/>
      <c r="F71" s="201"/>
      <c r="G71" s="204"/>
      <c r="H71" s="205"/>
      <c r="I71" s="205"/>
      <c r="J71" s="201"/>
      <c r="K71" s="201"/>
      <c r="L71" s="206"/>
      <c r="M71" s="201"/>
      <c r="N71" s="207"/>
    </row>
    <row r="72" spans="1:14" x14ac:dyDescent="0.25">
      <c r="A72" s="128" t="s">
        <v>230</v>
      </c>
      <c r="B72" s="128" t="str">
        <f>IFERROR(VLOOKUP(A72,Standarder!$F$53:$G$69,2,FALSE),"-")</f>
        <v>Nordvest</v>
      </c>
      <c r="C72" s="128" t="s">
        <v>155</v>
      </c>
      <c r="D72" s="128"/>
      <c r="E72" s="128"/>
      <c r="F72" s="128"/>
      <c r="G72" s="178"/>
      <c r="H72" s="143">
        <v>6</v>
      </c>
      <c r="I72" s="143"/>
      <c r="J72" s="128" t="s">
        <v>27</v>
      </c>
      <c r="K72" s="128" t="s">
        <v>163</v>
      </c>
      <c r="L72" s="139">
        <v>1</v>
      </c>
      <c r="M72" s="139"/>
      <c r="N72" s="179" t="s">
        <v>163</v>
      </c>
    </row>
    <row r="73" spans="1:14" x14ac:dyDescent="0.25">
      <c r="A73" s="128" t="s">
        <v>139</v>
      </c>
      <c r="B73" s="128" t="str">
        <f>IFERROR(VLOOKUP(A73,Standarder!$F$53:$G$69,2,FALSE),"-")</f>
        <v>Oslo</v>
      </c>
      <c r="C73" s="128" t="s">
        <v>156</v>
      </c>
      <c r="D73" s="128"/>
      <c r="E73" s="128"/>
      <c r="F73" s="128"/>
      <c r="G73" s="178"/>
      <c r="H73" s="143">
        <v>6</v>
      </c>
      <c r="I73" s="143">
        <v>5</v>
      </c>
      <c r="J73" s="128" t="s">
        <v>27</v>
      </c>
      <c r="K73" s="128" t="s">
        <v>163</v>
      </c>
      <c r="L73" s="139">
        <v>2</v>
      </c>
      <c r="M73" s="139"/>
      <c r="N73" s="179" t="s">
        <v>163</v>
      </c>
    </row>
    <row r="75" spans="1:14" x14ac:dyDescent="0.25">
      <c r="A75" s="201"/>
      <c r="B75" s="201"/>
      <c r="C75" s="202" t="s">
        <v>76</v>
      </c>
      <c r="D75" s="201"/>
      <c r="E75" s="201"/>
      <c r="F75" s="201"/>
      <c r="G75" s="204"/>
      <c r="H75" s="205"/>
      <c r="I75" s="205"/>
      <c r="J75" s="201"/>
      <c r="K75" s="201"/>
      <c r="L75" s="206"/>
      <c r="M75" s="201"/>
      <c r="N75" s="207"/>
    </row>
    <row r="76" spans="1:14" x14ac:dyDescent="0.25">
      <c r="A76" s="128" t="s">
        <v>137</v>
      </c>
      <c r="B76" s="128" t="str">
        <f>IFERROR(VLOOKUP(A76,Standarder!$F$53:$G$69,2,FALSE),"-")</f>
        <v>Nordvest</v>
      </c>
      <c r="C76" s="128" t="s">
        <v>157</v>
      </c>
      <c r="D76" s="128"/>
      <c r="E76" s="128"/>
      <c r="F76" s="128"/>
      <c r="G76" s="178"/>
      <c r="H76" s="143">
        <v>5</v>
      </c>
      <c r="I76" s="143"/>
      <c r="J76" s="128" t="s">
        <v>27</v>
      </c>
      <c r="K76" s="128" t="s">
        <v>163</v>
      </c>
      <c r="L76" s="139">
        <v>2</v>
      </c>
      <c r="M76" s="139"/>
      <c r="N76" s="179" t="s">
        <v>163</v>
      </c>
    </row>
    <row r="77" spans="1:14" x14ac:dyDescent="0.25">
      <c r="A77" s="128" t="s">
        <v>135</v>
      </c>
      <c r="B77" s="128" t="str">
        <f>IFERROR(VLOOKUP(A77,Standarder!$F$53:$G$69,2,FALSE),"-")</f>
        <v>Sør</v>
      </c>
      <c r="C77" s="128" t="s">
        <v>158</v>
      </c>
      <c r="D77" s="128"/>
      <c r="E77" s="128"/>
      <c r="F77" s="128"/>
      <c r="G77" s="178"/>
      <c r="H77" s="143">
        <v>5</v>
      </c>
      <c r="I77" s="143"/>
      <c r="J77" s="128" t="s">
        <v>27</v>
      </c>
      <c r="K77" s="128" t="s">
        <v>163</v>
      </c>
      <c r="L77" s="139">
        <v>2</v>
      </c>
      <c r="M77" s="139"/>
      <c r="N77" s="179" t="s">
        <v>163</v>
      </c>
    </row>
    <row r="78" spans="1:14" x14ac:dyDescent="0.25">
      <c r="A78" s="128" t="s">
        <v>134</v>
      </c>
      <c r="B78" s="128" t="str">
        <f>IFERROR(VLOOKUP(A78,Standarder!$F$53:$G$69,2,FALSE),"-")</f>
        <v>Øst</v>
      </c>
      <c r="C78" s="130" t="s">
        <v>159</v>
      </c>
      <c r="D78" s="130"/>
      <c r="E78" s="130"/>
      <c r="F78" s="130"/>
      <c r="G78" s="181"/>
      <c r="H78" s="149">
        <v>5</v>
      </c>
      <c r="I78" s="149"/>
      <c r="J78" s="130" t="s">
        <v>27</v>
      </c>
      <c r="K78" s="130" t="s">
        <v>163</v>
      </c>
      <c r="L78" s="140">
        <v>1</v>
      </c>
      <c r="M78" s="140"/>
      <c r="N78" s="182" t="s">
        <v>163</v>
      </c>
    </row>
    <row r="79" spans="1:14" x14ac:dyDescent="0.25">
      <c r="A79" s="128" t="s">
        <v>230</v>
      </c>
      <c r="B79" s="128" t="str">
        <f>IFERROR(VLOOKUP(A79,Standarder!$F$53:$G$69,2,FALSE),"-")</f>
        <v>Nordvest</v>
      </c>
      <c r="C79" s="130" t="s">
        <v>160</v>
      </c>
      <c r="D79" s="130"/>
      <c r="E79" s="130"/>
      <c r="F79" s="130"/>
      <c r="G79" s="181"/>
      <c r="H79" s="149">
        <v>6</v>
      </c>
      <c r="I79" s="149"/>
      <c r="J79" s="130" t="s">
        <v>27</v>
      </c>
      <c r="K79" s="130" t="s">
        <v>163</v>
      </c>
      <c r="L79" s="140">
        <v>2</v>
      </c>
      <c r="M79" s="140"/>
      <c r="N79" s="182" t="s">
        <v>163</v>
      </c>
    </row>
    <row r="80" spans="1:14" x14ac:dyDescent="0.25">
      <c r="A80" s="128" t="s">
        <v>230</v>
      </c>
      <c r="B80" s="128" t="str">
        <f>IFERROR(VLOOKUP(A80,Standarder!$F$53:$G$69,2,FALSE),"-")</f>
        <v>Nordvest</v>
      </c>
      <c r="C80" s="128" t="s">
        <v>162</v>
      </c>
      <c r="D80" s="128"/>
      <c r="E80" s="128"/>
      <c r="F80" s="128"/>
      <c r="G80" s="178"/>
      <c r="H80" s="143">
        <v>5</v>
      </c>
      <c r="I80" s="143">
        <v>6</v>
      </c>
      <c r="J80" s="187" t="s">
        <v>27</v>
      </c>
      <c r="K80" s="128" t="s">
        <v>163</v>
      </c>
      <c r="L80" s="139">
        <v>2</v>
      </c>
      <c r="M80" s="139"/>
      <c r="N80" s="179" t="s">
        <v>163</v>
      </c>
    </row>
    <row r="82" spans="1:14" x14ac:dyDescent="0.25">
      <c r="A82" s="128" t="s">
        <v>137</v>
      </c>
      <c r="B82" s="128" t="str">
        <f>IFERROR(VLOOKUP(A82,Standarder!$F$53:$G$69,2,FALSE),"-")</f>
        <v>Nordvest</v>
      </c>
      <c r="C82" s="128" t="s">
        <v>161</v>
      </c>
      <c r="D82" s="128"/>
      <c r="E82" s="128"/>
      <c r="F82" s="128"/>
      <c r="G82" s="178"/>
      <c r="H82" s="143">
        <v>3</v>
      </c>
      <c r="I82" s="143">
        <v>5</v>
      </c>
      <c r="J82" s="128" t="s">
        <v>27</v>
      </c>
      <c r="K82" s="128" t="s">
        <v>164</v>
      </c>
      <c r="L82" s="139">
        <v>2</v>
      </c>
      <c r="M82" s="139"/>
      <c r="N82" s="179" t="s">
        <v>166</v>
      </c>
    </row>
  </sheetData>
  <dataValidations count="14">
    <dataValidation type="list" allowBlank="1" showInputMessage="1" showErrorMessage="1" sqref="A23:A26">
      <formula1>$F$4:$F$20</formula1>
    </dataValidation>
    <dataValidation type="list" allowBlank="1" showInputMessage="1" showErrorMessage="1" sqref="A33:A34">
      <formula1>$F$4:$F$20</formula1>
    </dataValidation>
    <dataValidation type="list" allowBlank="1" showInputMessage="1" showErrorMessage="1" sqref="A48:A53">
      <formula1>$F$4:$F$20</formula1>
    </dataValidation>
    <dataValidation type="list" allowBlank="1" showInputMessage="1" showErrorMessage="1" sqref="A56:A57">
      <formula1>$F$4:$F$20</formula1>
    </dataValidation>
    <dataValidation type="list" allowBlank="1" showInputMessage="1" showErrorMessage="1" sqref="A61:A62">
      <formula1>$F$4:$F$20</formula1>
    </dataValidation>
    <dataValidation type="list" allowBlank="1" showInputMessage="1" showErrorMessage="1" sqref="A67:A69">
      <formula1>$F$4:$F$20</formula1>
    </dataValidation>
    <dataValidation type="list" allowBlank="1" showInputMessage="1" showErrorMessage="1" sqref="A72:A73">
      <formula1>$F$4:$F$20</formula1>
    </dataValidation>
    <dataValidation type="list" allowBlank="1" showInputMessage="1" showErrorMessage="1" sqref="A76:A80">
      <formula1>$F$4:$F$20</formula1>
    </dataValidation>
    <dataValidation type="list" allowBlank="1" showInputMessage="1" showErrorMessage="1" sqref="A39">
      <formula1>$F$4:$F$20</formula1>
    </dataValidation>
    <dataValidation type="list" allowBlank="1" showInputMessage="1" showErrorMessage="1" sqref="A28:A31">
      <formula1>$F$4:$F$20</formula1>
    </dataValidation>
    <dataValidation type="list" allowBlank="1" showInputMessage="1" showErrorMessage="1" sqref="A42">
      <formula1>$F$4:$F$20</formula1>
    </dataValidation>
    <dataValidation type="list" allowBlank="1" showInputMessage="1" showErrorMessage="1" sqref="A7:A14">
      <formula1>$F$4:$F$20</formula1>
    </dataValidation>
    <dataValidation type="list" allowBlank="1" showInputMessage="1" showErrorMessage="1" sqref="A16:A17">
      <formula1>$F$4:$F$20</formula1>
    </dataValidation>
    <dataValidation type="list" allowBlank="1" showInputMessage="1" showErrorMessage="1" sqref="A82">
      <formula1>$F$4:$F$20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Standarder!$B$3:$B$41</xm:f>
          </x14:formula1>
          <xm:sqref>D4:D5 D23:D26 D33:D34 D48:D53 D56:D57 D61:D62 D69 D72:D73 D67 D76:D80 D28:D31 D42 D7:D14 D16:D17 D82</xm:sqref>
        </x14:dataValidation>
        <x14:dataValidation type="list" allowBlank="1" showInputMessage="1" showErrorMessage="1">
          <x14:formula1>
            <xm:f>Standarder!$I$24:$I$26</xm:f>
          </x14:formula1>
          <xm:sqref>G4:G5 G23:G26 G33:G34 G48:G53 G56:G57 G61:G62 G67:G69 G72:G73 G76:G80 G28:G31 G42 G7:G14 G16:G17 G82</xm:sqref>
        </x14:dataValidation>
        <x14:dataValidation type="list" allowBlank="1" showInputMessage="1" showErrorMessage="1">
          <x14:formula1>
            <xm:f>Standarder!$J$3:$J$11</xm:f>
          </x14:formula1>
          <xm:sqref>H4:I5 H23:I26 H33:I34 H48:I53 H56:I57 H61:I62 H72:I73 H67:I69 H76:I80 H28:I31 H42:I42 H7:I14 H16:I17 H82:I82</xm:sqref>
        </x14:dataValidation>
        <x14:dataValidation type="list" allowBlank="1" showInputMessage="1" showErrorMessage="1">
          <x14:formula1>
            <xm:f>Standarder!$F$8:$F$24</xm:f>
          </x14:formula1>
          <xm:sqref>A4:A5</xm:sqref>
        </x14:dataValidation>
        <x14:dataValidation type="list" allowBlank="1" showInputMessage="1" showErrorMessage="1">
          <x14:formula1>
            <xm:f>Standarder!$D$3:$D$7</xm:f>
          </x14:formula1>
          <xm:sqref>J4:J5 J23:J26 J33:J34 J48:J53 J56:J57 J61:J62 J67:J69 J72:J73 J76:J80 J28:J31 J42 J7:J14 J16:J17 J82</xm:sqref>
        </x14:dataValidation>
        <x14:dataValidation type="list" allowBlank="1" showInputMessage="1" showErrorMessage="1">
          <x14:formula1>
            <xm:f>[1]Standarder!#REF!</xm:f>
          </x14:formula1>
          <xm:sqref>A45 H45:J45 D45 A54:A55 H54:J55 D54:D55 A63 H63:J63 D63 A70 H70:J70 D70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M18" sqref="M18"/>
    </sheetView>
  </sheetViews>
  <sheetFormatPr baseColWidth="10" defaultRowHeight="15" x14ac:dyDescent="0.25"/>
  <sheetData>
    <row r="1" spans="1:14" x14ac:dyDescent="0.25">
      <c r="A1" t="s">
        <v>250</v>
      </c>
    </row>
    <row r="3" spans="1:14" x14ac:dyDescent="0.25">
      <c r="A3" s="128" t="s">
        <v>131</v>
      </c>
      <c r="B3" s="128" t="str">
        <f>IFERROR(VLOOKUP(A3,Standarder!$F$53:$G$69,2,FALSE),"-")</f>
        <v>Sør</v>
      </c>
      <c r="C3" s="130" t="s">
        <v>186</v>
      </c>
      <c r="D3" s="130" t="s">
        <v>59</v>
      </c>
      <c r="E3" s="130"/>
      <c r="F3" s="130"/>
      <c r="G3" s="130"/>
      <c r="H3" s="140">
        <v>2</v>
      </c>
      <c r="I3" s="140">
        <v>6</v>
      </c>
      <c r="J3" s="130" t="s">
        <v>27</v>
      </c>
      <c r="K3" s="130"/>
      <c r="L3" s="140">
        <v>2</v>
      </c>
      <c r="M3" s="80"/>
      <c r="N3" s="130" t="s">
        <v>167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Standarder!$B$3:$B$41</xm:f>
          </x14:formula1>
          <xm:sqref>D3</xm:sqref>
        </x14:dataValidation>
        <x14:dataValidation type="list" allowBlank="1" showInputMessage="1" showErrorMessage="1">
          <x14:formula1>
            <xm:f>Standarder!$I$24:$I$26</xm:f>
          </x14:formula1>
          <xm:sqref>G3</xm:sqref>
        </x14:dataValidation>
        <x14:dataValidation type="list" allowBlank="1" showInputMessage="1" showErrorMessage="1">
          <x14:formula1>
            <xm:f>Standarder!$J$3:$J$11</xm:f>
          </x14:formula1>
          <xm:sqref>H3:I3</xm:sqref>
        </x14:dataValidation>
        <x14:dataValidation type="list" allowBlank="1" showInputMessage="1" showErrorMessage="1">
          <x14:formula1>
            <xm:f>Standarder!$F$8:$F$24</xm:f>
          </x14:formula1>
          <xm:sqref>A3</xm:sqref>
        </x14:dataValidation>
        <x14:dataValidation type="list" allowBlank="1" showInputMessage="1" showErrorMessage="1">
          <x14:formula1>
            <xm:f>Standarder!$D$3:$D$7</xm:f>
          </x14:formula1>
          <xm:sqref>J3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fd2c27d-7565-4164-8b4c-6d326a91fcf2">RTZYV3MYJURX-1650-480</_dlc_DocId>
    <_dlc_DocIdUrl xmlns="0fd2c27d-7565-4164-8b4c-6d326a91fcf2">
      <Url>https://intranett.terramar.no/oppdrag/idf/_layouts/15/DocIdRedir.aspx?ID=RTZYV3MYJURX-1650-480</Url>
      <Description>RTZYV3MYJURX-1650-480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60F6A8EA931A40B451089BF8BCBDBC" ma:contentTypeVersion="0" ma:contentTypeDescription="Create a new document." ma:contentTypeScope="" ma:versionID="7c077b936418cf3cf0372c78b1a25c25">
  <xsd:schema xmlns:xsd="http://www.w3.org/2001/XMLSchema" xmlns:xs="http://www.w3.org/2001/XMLSchema" xmlns:p="http://schemas.microsoft.com/office/2006/metadata/properties" xmlns:ns2="0fd2c27d-7565-4164-8b4c-6d326a91fcf2" targetNamespace="http://schemas.microsoft.com/office/2006/metadata/properties" ma:root="true" ma:fieldsID="8385cddc5e72c2cd036e1b324cb63c7b" ns2:_="">
    <xsd:import namespace="0fd2c27d-7565-4164-8b4c-6d326a91fc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2c27d-7565-4164-8b4c-6d326a91fcf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D68F360-DB72-4BD5-8E67-F2F4CAF1C7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DFDE75-CB03-49E9-9C6F-67328E2E1E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fd2c27d-7565-4164-8b4c-6d326a91fcf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78021C7-5E27-4DA2-8A63-545FAB1110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2c27d-7565-4164-8b4c-6d326a91fc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04E5E1-7D9D-4E9C-ABD6-F5678E3268C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Idrettsanlegg</vt:lpstr>
      <vt:lpstr>Mindre aktivitetsanlegg</vt:lpstr>
      <vt:lpstr>Friluftsliv i byggesonen</vt:lpstr>
      <vt:lpstr>Fjorden, øyene og strandsonen</vt:lpstr>
      <vt:lpstr>Marka</vt:lpstr>
      <vt:lpstr>Handlingsplan 2021-2024</vt:lpstr>
      <vt:lpstr>Standarder</vt:lpstr>
      <vt:lpstr>BYM infrastruktur etc</vt:lpstr>
      <vt:lpstr>Ark1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Olav Nybo</dc:creator>
  <cp:lastModifiedBy>Annette Øveraasen Lindman</cp:lastModifiedBy>
  <cp:lastPrinted>2018-01-23T12:35:52Z</cp:lastPrinted>
  <dcterms:created xsi:type="dcterms:W3CDTF">2015-01-29T09:58:57Z</dcterms:created>
  <dcterms:modified xsi:type="dcterms:W3CDTF">2019-07-01T08:03:24Z</dcterms:modified>
</cp:coreProperties>
</file>