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idrettsforbundet.sharepoint.com/sites/UtviklingsavdelingenOIK758/Delte dokumenter/Prosjekt Aktivitetsguide/Administrasjon/"/>
    </mc:Choice>
  </mc:AlternateContent>
  <xr:revisionPtr revIDLastSave="188" documentId="8_{70704243-50F8-46C0-AC9F-B6E261E0C5D9}" xr6:coauthVersionLast="47" xr6:coauthVersionMax="47" xr10:uidLastSave="{9A2B35E6-76DA-498F-BA94-26C66942E38A}"/>
  <bookViews>
    <workbookView xWindow="28680" yWindow="-120" windowWidth="29040" windowHeight="15840" xr2:uid="{00000000-000D-0000-FFFF-FFFF00000000}"/>
  </bookViews>
  <sheets>
    <sheet name="Oversikt - Klubber" sheetId="16" r:id="rId1"/>
    <sheet name="Oversikt - Idrett i klubb" sheetId="18" r:id="rId2"/>
    <sheet name="Data" sheetId="13" state="hidden" r:id="rId3"/>
    <sheet name="idretter" sheetId="12" state="hidden" r:id="rId4"/>
    <sheet name="bydeler" sheetId="6" state="hidden" r:id="rId5"/>
    <sheet name="områder" sheetId="11" state="hidden" r:id="rId6"/>
  </sheets>
  <definedNames>
    <definedName name="_xlnm._FilterDatabase" localSheetId="4" hidden="1">bydeler!$A$1:$C$1</definedName>
    <definedName name="_xlnm._FilterDatabase" localSheetId="2" hidden="1">Data!$A$1:$S$1214</definedName>
  </definedNames>
  <calcPr calcId="191028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D18" i="12"/>
  <c r="F600" i="13" s="1"/>
  <c r="D136" i="12"/>
  <c r="F157" i="13"/>
  <c r="F339" i="13"/>
  <c r="F535" i="13"/>
  <c r="F536" i="13"/>
  <c r="F678" i="13"/>
  <c r="F701" i="13"/>
  <c r="F714" i="13"/>
  <c r="F788" i="13"/>
  <c r="F802" i="13"/>
  <c r="F803" i="13"/>
  <c r="F830" i="13"/>
  <c r="F853" i="13"/>
  <c r="F893" i="13"/>
  <c r="F905" i="13"/>
  <c r="F940" i="13"/>
  <c r="F986" i="13"/>
  <c r="F995" i="13"/>
  <c r="F1000" i="13"/>
  <c r="F1007" i="13"/>
  <c r="F1024" i="13"/>
  <c r="F1028" i="13"/>
  <c r="F1029" i="13"/>
  <c r="F1031" i="13"/>
  <c r="F1054" i="13"/>
  <c r="F1073" i="13"/>
  <c r="F1080" i="13"/>
  <c r="F1083" i="13"/>
  <c r="F1085" i="13"/>
  <c r="F1098" i="13"/>
  <c r="F1104" i="13"/>
  <c r="F1139" i="13"/>
  <c r="F1149" i="13"/>
  <c r="F1156" i="13"/>
  <c r="F1186" i="13"/>
  <c r="F1188" i="13"/>
  <c r="F1206" i="13"/>
  <c r="F1207" i="13"/>
  <c r="D218" i="12"/>
  <c r="F718" i="13" s="1"/>
  <c r="D216" i="12"/>
  <c r="F104" i="13" s="1"/>
  <c r="D212" i="12"/>
  <c r="F1088" i="13" s="1"/>
  <c r="D209" i="12"/>
  <c r="F1026" i="13" s="1"/>
  <c r="D203" i="12"/>
  <c r="D196" i="12"/>
  <c r="D194" i="12"/>
  <c r="D189" i="12"/>
  <c r="F525" i="13" s="1"/>
  <c r="D187" i="12"/>
  <c r="F719" i="13" s="1"/>
  <c r="D184" i="12"/>
  <c r="D178" i="12"/>
  <c r="D173" i="12"/>
  <c r="D171" i="12"/>
  <c r="F1046" i="13" s="1"/>
  <c r="D164" i="12"/>
  <c r="D158" i="12"/>
  <c r="D156" i="12"/>
  <c r="F201" i="13" s="1"/>
  <c r="D153" i="12"/>
  <c r="D143" i="12"/>
  <c r="D137" i="12"/>
  <c r="D132" i="12"/>
  <c r="F416" i="13" s="1"/>
  <c r="D123" i="12"/>
  <c r="D116" i="12"/>
  <c r="D114" i="12"/>
  <c r="D112" i="12"/>
  <c r="F220" i="13" s="1"/>
  <c r="D100" i="12"/>
  <c r="D98" i="12"/>
  <c r="D95" i="12"/>
  <c r="F1173" i="13" s="1"/>
  <c r="D92" i="12"/>
  <c r="F419" i="13" s="1"/>
  <c r="D88" i="12"/>
  <c r="D83" i="12"/>
  <c r="D81" i="12"/>
  <c r="F827" i="13" s="1"/>
  <c r="D79" i="12"/>
  <c r="D74" i="12"/>
  <c r="D71" i="12"/>
  <c r="F660" i="13" s="1"/>
  <c r="D67" i="12"/>
  <c r="F786" i="13" s="1"/>
  <c r="D65" i="12"/>
  <c r="F760" i="13" s="1"/>
  <c r="D59" i="12"/>
  <c r="D51" i="12"/>
  <c r="D49" i="12"/>
  <c r="D47" i="12"/>
  <c r="F245" i="13" s="1"/>
  <c r="D45" i="12"/>
  <c r="F1066" i="13" s="1"/>
  <c r="D42" i="12"/>
  <c r="D36" i="12"/>
  <c r="D32" i="12"/>
  <c r="D30" i="12"/>
  <c r="D28" i="12"/>
  <c r="F1153" i="13" s="1"/>
  <c r="D26" i="12"/>
  <c r="D22" i="12"/>
  <c r="D19" i="12"/>
  <c r="F302" i="13" s="1"/>
  <c r="D14" i="12"/>
  <c r="F994" i="13" s="1"/>
  <c r="D12" i="12"/>
  <c r="D7" i="12"/>
  <c r="D29" i="12"/>
  <c r="D4" i="12"/>
  <c r="F746" i="13" s="1"/>
  <c r="D5" i="12"/>
  <c r="F1006" i="13" s="1"/>
  <c r="D8" i="12"/>
  <c r="F312" i="13" s="1"/>
  <c r="D9" i="12"/>
  <c r="F692" i="13" s="1"/>
  <c r="D10" i="12"/>
  <c r="D11" i="12"/>
  <c r="D13" i="12"/>
  <c r="D15" i="12"/>
  <c r="D16" i="12"/>
  <c r="D17" i="12"/>
  <c r="F763" i="13" s="1"/>
  <c r="D20" i="12"/>
  <c r="F993" i="13" s="1"/>
  <c r="D21" i="12"/>
  <c r="D23" i="12"/>
  <c r="D24" i="12"/>
  <c r="D25" i="12"/>
  <c r="F115" i="13" s="1"/>
  <c r="D27" i="12"/>
  <c r="D31" i="12"/>
  <c r="D33" i="12"/>
  <c r="F707" i="13" s="1"/>
  <c r="D34" i="12"/>
  <c r="D35" i="12"/>
  <c r="F306" i="13" s="1"/>
  <c r="D37" i="12"/>
  <c r="D38" i="12"/>
  <c r="D39" i="12"/>
  <c r="F392" i="13" s="1"/>
  <c r="D40" i="12"/>
  <c r="D41" i="12"/>
  <c r="D43" i="12"/>
  <c r="D44" i="12"/>
  <c r="F1056" i="13" s="1"/>
  <c r="D46" i="12"/>
  <c r="D48" i="12"/>
  <c r="D50" i="12"/>
  <c r="D52" i="12"/>
  <c r="F684" i="13" s="1"/>
  <c r="D53" i="12"/>
  <c r="F38" i="13" s="1"/>
  <c r="D54" i="12"/>
  <c r="F572" i="13" s="1"/>
  <c r="D55" i="12"/>
  <c r="D56" i="12"/>
  <c r="F657" i="13" s="1"/>
  <c r="D57" i="12"/>
  <c r="F40" i="13" s="1"/>
  <c r="D58" i="12"/>
  <c r="F1105" i="13" s="1"/>
  <c r="D60" i="12"/>
  <c r="D61" i="12"/>
  <c r="F558" i="13" s="1"/>
  <c r="D62" i="12"/>
  <c r="D63" i="12"/>
  <c r="D64" i="12"/>
  <c r="F138" i="13" s="1"/>
  <c r="D66" i="12"/>
  <c r="D68" i="12"/>
  <c r="F538" i="13" s="1"/>
  <c r="D69" i="12"/>
  <c r="F155" i="13" s="1"/>
  <c r="D70" i="12"/>
  <c r="D72" i="12"/>
  <c r="D73" i="12"/>
  <c r="F913" i="13" s="1"/>
  <c r="D75" i="12"/>
  <c r="F749" i="13" s="1"/>
  <c r="D76" i="12"/>
  <c r="F20" i="13" s="1"/>
  <c r="D77" i="12"/>
  <c r="F1201" i="13" s="1"/>
  <c r="D78" i="12"/>
  <c r="F492" i="13" s="1"/>
  <c r="D80" i="12"/>
  <c r="D82" i="12"/>
  <c r="D84" i="12"/>
  <c r="F1158" i="13" s="1"/>
  <c r="D85" i="12"/>
  <c r="D86" i="12"/>
  <c r="F843" i="13" s="1"/>
  <c r="D87" i="12"/>
  <c r="D89" i="12"/>
  <c r="F526" i="13" s="1"/>
  <c r="D90" i="12"/>
  <c r="F1035" i="13" s="1"/>
  <c r="D91" i="12"/>
  <c r="F528" i="13" s="1"/>
  <c r="D93" i="12"/>
  <c r="D94" i="12"/>
  <c r="D96" i="12"/>
  <c r="F250" i="13" s="1"/>
  <c r="D97" i="12"/>
  <c r="D99" i="12"/>
  <c r="D101" i="12"/>
  <c r="D102" i="12"/>
  <c r="D103" i="12"/>
  <c r="F1211" i="13" s="1"/>
  <c r="D104" i="12"/>
  <c r="D105" i="12"/>
  <c r="D106" i="12"/>
  <c r="D107" i="12"/>
  <c r="D108" i="12"/>
  <c r="D109" i="12"/>
  <c r="D110" i="12"/>
  <c r="F60" i="13" s="1"/>
  <c r="D111" i="12"/>
  <c r="D113" i="12"/>
  <c r="D115" i="12"/>
  <c r="D117" i="12"/>
  <c r="F605" i="13" s="1"/>
  <c r="D118" i="12"/>
  <c r="D119" i="12"/>
  <c r="D120" i="12"/>
  <c r="F1152" i="13" s="1"/>
  <c r="D121" i="12"/>
  <c r="D122" i="12"/>
  <c r="D124" i="12"/>
  <c r="F929" i="13" s="1"/>
  <c r="D125" i="12"/>
  <c r="F930" i="13" s="1"/>
  <c r="D126" i="12"/>
  <c r="F931" i="13" s="1"/>
  <c r="D127" i="12"/>
  <c r="F937" i="13" s="1"/>
  <c r="D128" i="12"/>
  <c r="F928" i="13" s="1"/>
  <c r="D129" i="12"/>
  <c r="D130" i="12"/>
  <c r="F934" i="13" s="1"/>
  <c r="D131" i="12"/>
  <c r="D133" i="12"/>
  <c r="D134" i="12"/>
  <c r="D135" i="12"/>
  <c r="D138" i="12"/>
  <c r="D139" i="12"/>
  <c r="D140" i="12"/>
  <c r="F983" i="13" s="1"/>
  <c r="D141" i="12"/>
  <c r="F242" i="13" s="1"/>
  <c r="D142" i="12"/>
  <c r="F981" i="13" s="1"/>
  <c r="D144" i="12"/>
  <c r="D145" i="12"/>
  <c r="F349" i="13" s="1"/>
  <c r="D146" i="12"/>
  <c r="D147" i="12"/>
  <c r="F1119" i="13" s="1"/>
  <c r="D148" i="12"/>
  <c r="D149" i="12"/>
  <c r="F71" i="13" s="1"/>
  <c r="D150" i="12"/>
  <c r="F946" i="13" s="1"/>
  <c r="D151" i="12"/>
  <c r="F15" i="13" s="1"/>
  <c r="D152" i="12"/>
  <c r="D154" i="12"/>
  <c r="F961" i="13" s="1"/>
  <c r="D155" i="12"/>
  <c r="D157" i="12"/>
  <c r="D159" i="12"/>
  <c r="D160" i="12"/>
  <c r="D161" i="12"/>
  <c r="F178" i="13" s="1"/>
  <c r="D162" i="12"/>
  <c r="F1001" i="13" s="1"/>
  <c r="D163" i="12"/>
  <c r="D165" i="12"/>
  <c r="F1108" i="13" s="1"/>
  <c r="D166" i="12"/>
  <c r="D167" i="12"/>
  <c r="F1019" i="13" s="1"/>
  <c r="D168" i="12"/>
  <c r="F1020" i="13" s="1"/>
  <c r="D169" i="12"/>
  <c r="F428" i="13" s="1"/>
  <c r="D170" i="12"/>
  <c r="F620" i="13" s="1"/>
  <c r="D172" i="12"/>
  <c r="D174" i="12"/>
  <c r="D175" i="12"/>
  <c r="F629" i="13" s="1"/>
  <c r="D176" i="12"/>
  <c r="F666" i="13" s="1"/>
  <c r="D177" i="12"/>
  <c r="F1069" i="13" s="1"/>
  <c r="D179" i="12"/>
  <c r="D180" i="12"/>
  <c r="D181" i="12"/>
  <c r="F212" i="13" s="1"/>
  <c r="D182" i="12"/>
  <c r="D183" i="12"/>
  <c r="D185" i="12"/>
  <c r="F279" i="13" s="1"/>
  <c r="D186" i="12"/>
  <c r="F281" i="13" s="1"/>
  <c r="D188" i="12"/>
  <c r="D190" i="12"/>
  <c r="D191" i="12"/>
  <c r="D192" i="12"/>
  <c r="D193" i="12"/>
  <c r="D195" i="12"/>
  <c r="D197" i="12"/>
  <c r="F782" i="13" s="1"/>
  <c r="D198" i="12"/>
  <c r="D199" i="12"/>
  <c r="F159" i="13" s="1"/>
  <c r="D200" i="12"/>
  <c r="D201" i="12"/>
  <c r="F784" i="13" s="1"/>
  <c r="D202" i="12"/>
  <c r="F234" i="13" s="1"/>
  <c r="D204" i="12"/>
  <c r="F459" i="13" s="1"/>
  <c r="D205" i="12"/>
  <c r="F812" i="13" s="1"/>
  <c r="D206" i="12"/>
  <c r="F989" i="13" s="1"/>
  <c r="D207" i="12"/>
  <c r="F583" i="13" s="1"/>
  <c r="D208" i="12"/>
  <c r="F1165" i="13" s="1"/>
  <c r="D210" i="12"/>
  <c r="D211" i="12"/>
  <c r="D213" i="12"/>
  <c r="F789" i="13" s="1"/>
  <c r="D214" i="12"/>
  <c r="D215" i="12"/>
  <c r="D217" i="12"/>
  <c r="D219" i="12"/>
  <c r="F1138" i="13" s="1"/>
  <c r="D220" i="12"/>
  <c r="D3" i="12"/>
  <c r="F745" i="13" s="1"/>
  <c r="F652" i="13" l="1"/>
  <c r="F527" i="13"/>
  <c r="F1140" i="13"/>
  <c r="F885" i="13"/>
  <c r="F1135" i="13"/>
  <c r="F1025" i="13"/>
  <c r="F985" i="13"/>
  <c r="F864" i="13"/>
  <c r="F781" i="13"/>
  <c r="F627" i="13"/>
  <c r="F1182" i="13"/>
  <c r="F1127" i="13"/>
  <c r="F949" i="13"/>
  <c r="F736" i="13"/>
  <c r="F606" i="13"/>
  <c r="F1181" i="13"/>
  <c r="F1120" i="13"/>
  <c r="F1010" i="13"/>
  <c r="F836" i="13"/>
  <c r="F721" i="13"/>
  <c r="F604" i="13"/>
  <c r="F154" i="13"/>
  <c r="F1102" i="13"/>
  <c r="F1051" i="13"/>
  <c r="F919" i="13"/>
  <c r="F807" i="13"/>
  <c r="F709" i="13"/>
  <c r="F559" i="13"/>
  <c r="F1194" i="13"/>
  <c r="F1147" i="13"/>
  <c r="F1122" i="13"/>
  <c r="F676" i="13"/>
  <c r="F625" i="13"/>
  <c r="F598" i="13"/>
  <c r="F1042" i="13"/>
  <c r="F801" i="13"/>
  <c r="F773" i="13"/>
  <c r="F1157" i="13"/>
  <c r="F1079" i="13"/>
  <c r="F968" i="13"/>
  <c r="F848" i="13"/>
  <c r="F824" i="13"/>
  <c r="F698" i="13"/>
  <c r="F1064" i="13"/>
  <c r="F972" i="13"/>
  <c r="F881" i="13"/>
  <c r="F826" i="13"/>
  <c r="F729" i="13"/>
  <c r="F1193" i="13"/>
  <c r="F1060" i="13"/>
  <c r="F1041" i="13"/>
  <c r="F876" i="13"/>
  <c r="F799" i="13"/>
  <c r="F674" i="13"/>
  <c r="F596" i="13"/>
  <c r="F1116" i="13"/>
  <c r="F1096" i="13"/>
  <c r="F1078" i="13"/>
  <c r="F1059" i="13"/>
  <c r="F1037" i="13"/>
  <c r="F1022" i="13"/>
  <c r="F992" i="13"/>
  <c r="F964" i="13"/>
  <c r="F936" i="13"/>
  <c r="F900" i="13"/>
  <c r="F875" i="13"/>
  <c r="F819" i="13"/>
  <c r="F794" i="13"/>
  <c r="F757" i="13"/>
  <c r="F720" i="13"/>
  <c r="F672" i="13"/>
  <c r="F615" i="13"/>
  <c r="F591" i="13"/>
  <c r="F518" i="13"/>
  <c r="F1097" i="13"/>
  <c r="F939" i="13"/>
  <c r="F903" i="13"/>
  <c r="F767" i="13"/>
  <c r="F618" i="13"/>
  <c r="F519" i="13"/>
  <c r="F1155" i="13"/>
  <c r="F1115" i="13"/>
  <c r="F1093" i="13"/>
  <c r="F1074" i="13"/>
  <c r="F1058" i="13"/>
  <c r="F1033" i="13"/>
  <c r="F1013" i="13"/>
  <c r="F991" i="13"/>
  <c r="F960" i="13"/>
  <c r="F895" i="13"/>
  <c r="F869" i="13"/>
  <c r="F840" i="13"/>
  <c r="F816" i="13"/>
  <c r="F753" i="13"/>
  <c r="F691" i="13"/>
  <c r="F668" i="13"/>
  <c r="F613" i="13"/>
  <c r="F576" i="13"/>
  <c r="F500" i="13"/>
  <c r="F750" i="13"/>
  <c r="F690" i="13"/>
  <c r="F664" i="13"/>
  <c r="F609" i="13"/>
  <c r="F569" i="13"/>
  <c r="F862" i="13"/>
  <c r="F835" i="13"/>
  <c r="F713" i="13"/>
  <c r="F685" i="13"/>
  <c r="F945" i="13"/>
  <c r="F914" i="13"/>
  <c r="F884" i="13"/>
  <c r="F860" i="13"/>
  <c r="F735" i="13"/>
  <c r="F712" i="13"/>
  <c r="F635" i="13"/>
  <c r="F1210" i="13"/>
  <c r="F1136" i="13"/>
  <c r="F1114" i="13"/>
  <c r="F1087" i="13"/>
  <c r="F1032" i="13"/>
  <c r="F1012" i="13"/>
  <c r="F923" i="13"/>
  <c r="F809" i="13"/>
  <c r="F1110" i="13"/>
  <c r="F1169" i="13"/>
  <c r="F1068" i="13"/>
  <c r="F1203" i="13"/>
  <c r="F1168" i="13"/>
  <c r="F1148" i="13"/>
  <c r="F1124" i="13"/>
  <c r="F1082" i="13"/>
  <c r="F1065" i="13"/>
  <c r="F1045" i="13"/>
  <c r="F976" i="13"/>
  <c r="F941" i="13"/>
  <c r="F882" i="13"/>
  <c r="F859" i="13"/>
  <c r="F829" i="13"/>
  <c r="F731" i="13"/>
  <c r="F793" i="13"/>
  <c r="F738" i="13"/>
  <c r="F722" i="13"/>
  <c r="F584" i="13"/>
  <c r="F540" i="13"/>
  <c r="F507" i="13"/>
  <c r="F78" i="13"/>
  <c r="F308" i="13"/>
  <c r="F332" i="13"/>
  <c r="F65" i="13"/>
  <c r="F581" i="13"/>
  <c r="F215" i="13"/>
  <c r="F849" i="13"/>
  <c r="F77" i="13"/>
  <c r="F821" i="13"/>
  <c r="F1187" i="13"/>
  <c r="F1212" i="13"/>
  <c r="F70" i="13"/>
  <c r="F351" i="13"/>
  <c r="F944" i="13"/>
  <c r="F1050" i="13"/>
  <c r="F703" i="13"/>
  <c r="F317" i="13"/>
  <c r="F418" i="13"/>
  <c r="F469" i="13"/>
  <c r="F493" i="13"/>
  <c r="F326" i="13"/>
  <c r="F183" i="13"/>
  <c r="F549" i="13"/>
  <c r="F355" i="13"/>
  <c r="F391" i="13"/>
  <c r="F728" i="13"/>
  <c r="F422" i="13"/>
  <c r="F634" i="13"/>
  <c r="F1128" i="13"/>
  <c r="F628" i="13"/>
  <c r="F551" i="13"/>
  <c r="F50" i="13"/>
  <c r="F733" i="13"/>
  <c r="F210" i="13"/>
  <c r="F243" i="13"/>
  <c r="F506" i="13"/>
  <c r="F213" i="13"/>
  <c r="F206" i="13"/>
  <c r="F176" i="13"/>
  <c r="F453" i="13"/>
  <c r="F109" i="13"/>
  <c r="F520" i="13"/>
  <c r="F412" i="13"/>
  <c r="F231" i="13"/>
  <c r="F364" i="13"/>
  <c r="F669" i="13"/>
  <c r="F589" i="13"/>
  <c r="F1103" i="13"/>
  <c r="F444" i="13"/>
  <c r="F575" i="13"/>
  <c r="F1055" i="13"/>
  <c r="F1209" i="13"/>
  <c r="F309" i="13"/>
  <c r="F420" i="13"/>
  <c r="F263" i="13"/>
  <c r="F18" i="13"/>
  <c r="F710" i="13"/>
  <c r="F550" i="13"/>
  <c r="F289" i="13"/>
  <c r="F383" i="13"/>
  <c r="F897" i="13"/>
  <c r="F146" i="13"/>
  <c r="F505" i="13"/>
  <c r="F95" i="13"/>
  <c r="F499" i="13"/>
  <c r="F655" i="13"/>
  <c r="F399" i="13"/>
  <c r="F567" i="13"/>
  <c r="F276" i="13"/>
  <c r="F409" i="13"/>
  <c r="F1202" i="13"/>
  <c r="F1107" i="13"/>
  <c r="F1036" i="13"/>
  <c r="F1084" i="13"/>
  <c r="F1072" i="13"/>
  <c r="F448" i="13"/>
  <c r="F553" i="13"/>
  <c r="F980" i="13"/>
  <c r="F311" i="13"/>
  <c r="F256" i="13"/>
  <c r="F1204" i="13"/>
  <c r="F230" i="13"/>
  <c r="F411" i="13"/>
  <c r="F425" i="13"/>
  <c r="F637" i="13"/>
  <c r="F357" i="13"/>
  <c r="F25" i="13"/>
  <c r="F75" i="13"/>
  <c r="F926" i="13"/>
  <c r="F282" i="13"/>
  <c r="F1213" i="13"/>
  <c r="F1160" i="13"/>
  <c r="F1049" i="13"/>
  <c r="F963" i="13"/>
  <c r="F890" i="13"/>
  <c r="F855" i="13"/>
  <c r="F766" i="13"/>
  <c r="F79" i="13"/>
  <c r="F198" i="13"/>
  <c r="F573" i="13"/>
  <c r="F681" i="13"/>
  <c r="F221" i="13"/>
  <c r="F479" i="13"/>
  <c r="F717" i="13"/>
  <c r="F590" i="13"/>
  <c r="F489" i="13"/>
  <c r="F259" i="13"/>
  <c r="F602" i="13"/>
  <c r="F363" i="13"/>
  <c r="F877" i="13"/>
  <c r="F990" i="13"/>
  <c r="F1047" i="13"/>
  <c r="F737" i="13"/>
  <c r="F462" i="13"/>
  <c r="F889" i="13"/>
  <c r="F1027" i="13"/>
  <c r="F1100" i="13"/>
  <c r="F431" i="13"/>
  <c r="F429" i="13"/>
  <c r="F791" i="13"/>
  <c r="F226" i="13"/>
  <c r="F227" i="13"/>
  <c r="F858" i="13"/>
  <c r="F61" i="13"/>
  <c r="F1137" i="13"/>
  <c r="F1195" i="13"/>
  <c r="F447" i="13"/>
  <c r="F544" i="13"/>
  <c r="F46" i="13"/>
  <c r="F131" i="13"/>
  <c r="F472" i="13"/>
  <c r="F1170" i="13"/>
  <c r="F1016" i="13"/>
  <c r="F194" i="13"/>
  <c r="F673" i="13"/>
  <c r="F149" i="13"/>
  <c r="F585" i="13"/>
  <c r="F962" i="13"/>
  <c r="F13" i="13"/>
  <c r="F950" i="13"/>
  <c r="F69" i="13"/>
  <c r="F350" i="13"/>
  <c r="F943" i="13"/>
  <c r="F1061" i="13"/>
  <c r="F1118" i="13"/>
  <c r="F619" i="13"/>
  <c r="F490" i="13"/>
  <c r="F338" i="13"/>
  <c r="F534" i="13"/>
  <c r="F1030" i="13"/>
  <c r="F255" i="13"/>
  <c r="F310" i="13"/>
  <c r="F975" i="13"/>
  <c r="F916" i="13"/>
  <c r="F186" i="13"/>
  <c r="F299" i="13"/>
  <c r="F315" i="13"/>
  <c r="F22" i="13"/>
  <c r="F359" i="13"/>
  <c r="F450" i="13"/>
  <c r="F495" i="13"/>
  <c r="F562" i="13"/>
  <c r="F121" i="13"/>
  <c r="F153" i="13"/>
  <c r="F196" i="13"/>
  <c r="F293" i="13"/>
  <c r="F394" i="13"/>
  <c r="F402" i="13"/>
  <c r="F612" i="13"/>
  <c r="F7" i="13"/>
  <c r="F173" i="13"/>
  <c r="F295" i="13"/>
  <c r="F34" i="13"/>
  <c r="F83" i="13"/>
  <c r="F247" i="13"/>
  <c r="F866" i="13"/>
  <c r="F92" i="13"/>
  <c r="F474" i="13"/>
  <c r="F662" i="13"/>
  <c r="F892" i="13"/>
  <c r="F901" i="13"/>
  <c r="F1145" i="13"/>
  <c r="F651" i="13"/>
  <c r="F329" i="13"/>
  <c r="F742" i="13"/>
  <c r="F997" i="13"/>
  <c r="F632" i="13"/>
  <c r="F925" i="13"/>
  <c r="F1018" i="13"/>
  <c r="F366" i="13"/>
  <c r="F510" i="13"/>
  <c r="F780" i="13"/>
  <c r="F286" i="13"/>
  <c r="F636" i="13"/>
  <c r="F424" i="13"/>
  <c r="F112" i="13"/>
  <c r="F105" i="13"/>
  <c r="F113" i="13"/>
  <c r="F116" i="13"/>
  <c r="F156" i="13"/>
  <c r="F774" i="13"/>
  <c r="F659" i="13"/>
  <c r="F136" i="13"/>
  <c r="F238" i="13"/>
  <c r="F621" i="13"/>
  <c r="F224" i="13"/>
  <c r="F1197" i="13"/>
  <c r="F1185" i="13"/>
  <c r="F1171" i="13"/>
  <c r="F1144" i="13"/>
  <c r="F1131" i="13"/>
  <c r="F1076" i="13"/>
  <c r="F1004" i="13"/>
  <c r="F917" i="13"/>
  <c r="F887" i="13"/>
  <c r="F854" i="13"/>
  <c r="F839" i="13"/>
  <c r="F822" i="13"/>
  <c r="F790" i="13"/>
  <c r="F777" i="13"/>
  <c r="F702" i="13"/>
  <c r="F680" i="13"/>
  <c r="F626" i="13"/>
  <c r="F434" i="13"/>
  <c r="F1089" i="13"/>
  <c r="F517" i="13"/>
  <c r="F1166" i="13"/>
  <c r="F856" i="13"/>
  <c r="F1081" i="13"/>
  <c r="F73" i="13"/>
  <c r="F16" i="13"/>
  <c r="F1063" i="13"/>
  <c r="F278" i="13"/>
  <c r="F947" i="13"/>
  <c r="F1121" i="13"/>
  <c r="F353" i="13"/>
  <c r="F1053" i="13"/>
  <c r="F67" i="13"/>
  <c r="F11" i="13"/>
  <c r="F624" i="13"/>
  <c r="F204" i="13"/>
  <c r="F126" i="13"/>
  <c r="F592" i="13"/>
  <c r="F334" i="13"/>
  <c r="F438" i="13"/>
  <c r="F772" i="13"/>
  <c r="F114" i="13"/>
  <c r="F1192" i="13"/>
  <c r="F235" i="13"/>
  <c r="F344" i="13"/>
  <c r="F140" i="13"/>
  <c r="F28" i="13"/>
  <c r="F97" i="13"/>
  <c r="F851" i="13"/>
  <c r="F1129" i="13"/>
  <c r="F638" i="13"/>
  <c r="F818" i="13"/>
  <c r="F547" i="13"/>
  <c r="F86" i="13"/>
  <c r="F202" i="13"/>
  <c r="F251" i="13"/>
  <c r="F24" i="13"/>
  <c r="F90" i="13"/>
  <c r="F396" i="13"/>
  <c r="F296" i="13"/>
  <c r="F320" i="13"/>
  <c r="F321" i="13"/>
  <c r="F769" i="13"/>
  <c r="F645" i="13"/>
  <c r="F1151" i="13"/>
  <c r="F1159" i="13"/>
  <c r="F144" i="13"/>
  <c r="F96" i="13"/>
  <c r="F161" i="13"/>
  <c r="F277" i="13"/>
  <c r="F478" i="13"/>
  <c r="F665" i="13"/>
  <c r="F464" i="13"/>
  <c r="F516" i="13"/>
  <c r="F89" i="13"/>
  <c r="F842" i="13"/>
  <c r="F432" i="13"/>
  <c r="F179" i="13"/>
  <c r="F671" i="13"/>
  <c r="F223" i="13"/>
  <c r="F150" i="13"/>
  <c r="F162" i="13"/>
  <c r="F208" i="13"/>
  <c r="F608" i="13"/>
  <c r="F696" i="13"/>
  <c r="F463" i="13"/>
  <c r="F938" i="13"/>
  <c r="F935" i="13"/>
  <c r="F111" i="13"/>
  <c r="F267" i="13"/>
  <c r="F594" i="13"/>
  <c r="F107" i="13"/>
  <c r="F404" i="13"/>
  <c r="F405" i="13"/>
  <c r="F748" i="13"/>
  <c r="F958" i="13"/>
  <c r="F175" i="13"/>
  <c r="F566" i="13"/>
  <c r="F806" i="13"/>
  <c r="F687" i="13"/>
  <c r="F580" i="13"/>
  <c r="F354" i="13"/>
  <c r="F421" i="13"/>
  <c r="F633" i="13"/>
  <c r="F966" i="13"/>
  <c r="F390" i="13"/>
  <c r="F151" i="13"/>
  <c r="F98" i="13"/>
  <c r="F597" i="13"/>
  <c r="F639" i="13"/>
  <c r="F724" i="13"/>
  <c r="F740" i="13"/>
  <c r="F1075" i="13"/>
  <c r="F441" i="13"/>
  <c r="F1090" i="13"/>
  <c r="F4" i="13"/>
  <c r="F21" i="13"/>
  <c r="F94" i="13"/>
  <c r="F119" i="13"/>
  <c r="F323" i="13"/>
  <c r="F63" i="13"/>
  <c r="F152" i="13"/>
  <c r="F195" i="13"/>
  <c r="F292" i="13"/>
  <c r="F316" i="13"/>
  <c r="F385" i="13"/>
  <c r="F393" i="13"/>
  <c r="F401" i="13"/>
  <c r="F610" i="13"/>
  <c r="F6" i="13"/>
  <c r="F64" i="13"/>
  <c r="F260" i="13"/>
  <c r="F521" i="13"/>
  <c r="F679" i="13"/>
  <c r="F32" i="13"/>
  <c r="F81" i="13"/>
  <c r="F66" i="13"/>
  <c r="F82" i="13"/>
  <c r="F139" i="13"/>
  <c r="F181" i="13"/>
  <c r="F246" i="13"/>
  <c r="F303" i="13"/>
  <c r="F471" i="13"/>
  <c r="F630" i="13"/>
  <c r="F705" i="13"/>
  <c r="F17" i="13"/>
  <c r="F91" i="13"/>
  <c r="F164" i="13"/>
  <c r="F328" i="13"/>
  <c r="F481" i="13"/>
  <c r="F100" i="13"/>
  <c r="F165" i="13"/>
  <c r="F297" i="13"/>
  <c r="F509" i="13"/>
  <c r="F764" i="13"/>
  <c r="F796" i="13"/>
  <c r="F1039" i="13"/>
  <c r="F1106" i="13"/>
  <c r="F45" i="13"/>
  <c r="F53" i="13"/>
  <c r="F130" i="13"/>
  <c r="F217" i="13"/>
  <c r="F184" i="13"/>
  <c r="F249" i="13"/>
  <c r="F294" i="13"/>
  <c r="F314" i="13"/>
  <c r="F369" i="13"/>
  <c r="F494" i="13"/>
  <c r="F650" i="13"/>
  <c r="F810" i="13"/>
  <c r="F883" i="13"/>
  <c r="F1011" i="13"/>
  <c r="F172" i="13"/>
  <c r="F358" i="13"/>
  <c r="F557" i="13"/>
  <c r="F693" i="13"/>
  <c r="F865" i="13"/>
  <c r="F924" i="13"/>
  <c r="F1174" i="13"/>
  <c r="F298" i="13"/>
  <c r="F725" i="13"/>
  <c r="F761" i="13"/>
  <c r="F1091" i="13"/>
  <c r="F1167" i="13"/>
  <c r="F365" i="13"/>
  <c r="F508" i="13"/>
  <c r="F414" i="13"/>
  <c r="F449" i="13"/>
  <c r="F26" i="13"/>
  <c r="F1023" i="13"/>
  <c r="F984" i="13"/>
  <c r="F501" i="13"/>
  <c r="F522" i="13"/>
  <c r="F561" i="13"/>
  <c r="F128" i="13"/>
  <c r="F513" i="13"/>
  <c r="F485" i="13"/>
  <c r="F1043" i="13"/>
  <c r="F982" i="13"/>
  <c r="F240" i="13"/>
  <c r="F1175" i="13"/>
  <c r="F47" i="13"/>
  <c r="F219" i="13"/>
  <c r="F300" i="13"/>
  <c r="F442" i="13"/>
  <c r="F188" i="13"/>
  <c r="F236" i="13"/>
  <c r="F368" i="13"/>
  <c r="F695" i="13"/>
  <c r="F123" i="13"/>
  <c r="F319" i="13"/>
  <c r="F362" i="13"/>
  <c r="F9" i="13"/>
  <c r="F304" i="13"/>
  <c r="F524" i="13"/>
  <c r="F76" i="13"/>
  <c r="F644" i="13"/>
  <c r="F732" i="13"/>
  <c r="F886" i="13"/>
  <c r="F894" i="13"/>
  <c r="F918" i="13"/>
  <c r="F85" i="13"/>
  <c r="F110" i="13"/>
  <c r="F37" i="13"/>
  <c r="F564" i="13"/>
  <c r="F700" i="13"/>
  <c r="F800" i="13"/>
  <c r="F497" i="13"/>
  <c r="F400" i="13"/>
  <c r="F616" i="13"/>
  <c r="F723" i="13"/>
  <c r="F805" i="13"/>
  <c r="F878" i="13"/>
  <c r="F1133" i="13"/>
  <c r="F838" i="13"/>
  <c r="F999" i="13"/>
  <c r="F1214" i="13"/>
  <c r="F1161" i="13"/>
  <c r="F1094" i="13"/>
  <c r="F978" i="13"/>
  <c r="F921" i="13"/>
  <c r="F891" i="13"/>
  <c r="F433" i="13"/>
  <c r="F465" i="13"/>
  <c r="F127" i="13"/>
  <c r="F512" i="13"/>
  <c r="F614" i="13"/>
  <c r="F132" i="13"/>
  <c r="F484" i="13"/>
  <c r="F93" i="13"/>
  <c r="F200" i="13"/>
  <c r="F166" i="13"/>
  <c r="F870" i="13"/>
  <c r="F1208" i="13"/>
  <c r="F797" i="13"/>
  <c r="F504" i="13"/>
  <c r="F287" i="13"/>
  <c r="F117" i="13"/>
  <c r="F911" i="13"/>
  <c r="F403" i="13"/>
  <c r="F466" i="13"/>
  <c r="F658" i="13"/>
  <c r="F160" i="13"/>
  <c r="F579" i="13"/>
  <c r="F370" i="13"/>
  <c r="F430" i="13"/>
  <c r="F783" i="13"/>
  <c r="F1099" i="13"/>
  <c r="F779" i="13"/>
  <c r="F647" i="13"/>
  <c r="F1199" i="13"/>
  <c r="F1172" i="13"/>
  <c r="F1132" i="13"/>
  <c r="F1005" i="13"/>
  <c r="F977" i="13"/>
  <c r="F948" i="13"/>
  <c r="F932" i="13"/>
  <c r="F904" i="13"/>
  <c r="F874" i="13"/>
  <c r="F792" i="13"/>
  <c r="F1196" i="13"/>
  <c r="F1143" i="13"/>
  <c r="F1130" i="13"/>
  <c r="F1015" i="13"/>
  <c r="F1003" i="13"/>
  <c r="F987" i="13"/>
  <c r="F973" i="13"/>
  <c r="F959" i="13"/>
  <c r="F868" i="13"/>
  <c r="F820" i="13"/>
  <c r="F776" i="13"/>
  <c r="F762" i="13"/>
  <c r="F747" i="13"/>
  <c r="F653" i="13"/>
  <c r="F957" i="13"/>
  <c r="F899" i="13"/>
  <c r="F850" i="13"/>
  <c r="F775" i="13"/>
  <c r="F759" i="13"/>
  <c r="F730" i="13"/>
  <c r="F623" i="13"/>
  <c r="F599" i="13"/>
  <c r="F1191" i="13"/>
  <c r="F1008" i="13"/>
  <c r="F896" i="13"/>
  <c r="F863" i="13"/>
  <c r="F833" i="13"/>
  <c r="F758" i="13"/>
  <c r="F744" i="13"/>
  <c r="F649" i="13"/>
  <c r="F552" i="13"/>
  <c r="F955" i="13"/>
  <c r="F1190" i="13"/>
  <c r="F785" i="13"/>
  <c r="F771" i="13"/>
  <c r="F741" i="13"/>
  <c r="F727" i="13"/>
  <c r="F642" i="13"/>
  <c r="F539" i="13"/>
  <c r="F258" i="13"/>
  <c r="F87" i="13"/>
  <c r="F460" i="13"/>
  <c r="F427" i="13"/>
  <c r="F388" i="13"/>
  <c r="F272" i="13"/>
  <c r="F142" i="13"/>
  <c r="F232" i="13"/>
  <c r="F568" i="13"/>
  <c r="F1021" i="13"/>
  <c r="F1095" i="13"/>
  <c r="F704" i="13"/>
  <c r="F988" i="13"/>
  <c r="F601" i="13"/>
  <c r="F734" i="13"/>
  <c r="F214" i="13"/>
  <c r="F715" i="13"/>
  <c r="F209" i="13"/>
  <c r="F180" i="13"/>
  <c r="F103" i="13"/>
  <c r="F203" i="13"/>
  <c r="F147" i="13"/>
  <c r="F697" i="13"/>
  <c r="F804" i="13"/>
  <c r="F54" i="13"/>
  <c r="F55" i="13"/>
  <c r="F31" i="13"/>
  <c r="F56" i="13"/>
  <c r="F268" i="13"/>
  <c r="F49" i="13"/>
  <c r="F556" i="13"/>
  <c r="F191" i="13"/>
  <c r="F239" i="13"/>
  <c r="F288" i="13"/>
  <c r="F413" i="13"/>
  <c r="F52" i="13"/>
  <c r="F372" i="13"/>
  <c r="F265" i="13"/>
  <c r="F1070" i="13"/>
  <c r="F387" i="13"/>
  <c r="F1101" i="13"/>
  <c r="F1180" i="13"/>
  <c r="F969" i="13"/>
  <c r="F927" i="13"/>
  <c r="F912" i="13"/>
  <c r="F1205" i="13"/>
  <c r="F1177" i="13"/>
  <c r="F1164" i="13"/>
  <c r="F1111" i="13"/>
  <c r="F1040" i="13"/>
  <c r="F996" i="13"/>
  <c r="F954" i="13"/>
  <c r="F909" i="13"/>
  <c r="F845" i="13"/>
  <c r="F798" i="13"/>
  <c r="F2" i="13"/>
  <c r="F1189" i="13"/>
  <c r="F1176" i="13"/>
  <c r="F1163" i="13"/>
  <c r="F1123" i="13"/>
  <c r="F1067" i="13"/>
  <c r="F1009" i="13"/>
  <c r="F967" i="13"/>
  <c r="F951" i="13"/>
  <c r="F922" i="13"/>
  <c r="F908" i="13"/>
  <c r="F844" i="13"/>
  <c r="F811" i="13"/>
  <c r="F768" i="13"/>
  <c r="F754" i="13"/>
  <c r="F739" i="13"/>
  <c r="F726" i="13"/>
  <c r="F711" i="13"/>
  <c r="F640" i="13"/>
  <c r="F531" i="13"/>
  <c r="F470" i="13"/>
  <c r="F395" i="13"/>
  <c r="F264" i="13"/>
  <c r="F467" i="13"/>
  <c r="F257" i="13"/>
  <c r="F275" i="13"/>
  <c r="F14" i="13"/>
  <c r="F72" i="13"/>
  <c r="F352" i="13"/>
  <c r="F266" i="13"/>
  <c r="F283" i="13"/>
  <c r="F254" i="13"/>
  <c r="F565" i="13"/>
  <c r="F51" i="13"/>
  <c r="F108" i="13"/>
  <c r="F542" i="13"/>
  <c r="F307" i="13"/>
  <c r="F381" i="13"/>
  <c r="F458" i="13"/>
  <c r="F348" i="13"/>
  <c r="F301" i="13"/>
  <c r="F546" i="13"/>
  <c r="F163" i="13"/>
  <c r="F437" i="13"/>
  <c r="F99" i="13"/>
  <c r="F125" i="13"/>
  <c r="F118" i="13"/>
  <c r="F29" i="13"/>
  <c r="F468" i="13"/>
  <c r="F129" i="13"/>
  <c r="F228" i="13"/>
  <c r="F325" i="13"/>
  <c r="F376" i="13"/>
  <c r="F262" i="13"/>
  <c r="F548" i="13"/>
  <c r="F656" i="13"/>
  <c r="F280" i="13"/>
  <c r="F910" i="13"/>
  <c r="F586" i="13"/>
  <c r="F80" i="13"/>
  <c r="F654" i="13"/>
  <c r="F222" i="13"/>
  <c r="F480" i="13"/>
  <c r="F199" i="13"/>
  <c r="F491" i="13"/>
  <c r="F373" i="13"/>
  <c r="F699" i="13"/>
  <c r="F248" i="13"/>
  <c r="F1184" i="13"/>
  <c r="F1142" i="13"/>
  <c r="F1134" i="13"/>
  <c r="F1126" i="13"/>
  <c r="F1109" i="13"/>
  <c r="F1062" i="13"/>
  <c r="F1044" i="13"/>
  <c r="F971" i="13"/>
  <c r="F953" i="13"/>
  <c r="F907" i="13"/>
  <c r="F898" i="13"/>
  <c r="F880" i="13"/>
  <c r="F867" i="13"/>
  <c r="F857" i="13"/>
  <c r="F847" i="13"/>
  <c r="F828" i="13"/>
  <c r="F770" i="13"/>
  <c r="F752" i="13"/>
  <c r="F743" i="13"/>
  <c r="F706" i="13"/>
  <c r="F694" i="13"/>
  <c r="F683" i="13"/>
  <c r="F670" i="13"/>
  <c r="F617" i="13"/>
  <c r="F588" i="13"/>
  <c r="F574" i="13"/>
  <c r="F543" i="13"/>
  <c r="F486" i="13"/>
  <c r="F408" i="13"/>
  <c r="F361" i="13"/>
  <c r="F330" i="13"/>
  <c r="F193" i="13"/>
  <c r="F211" i="13"/>
  <c r="F244" i="13"/>
  <c r="F143" i="13"/>
  <c r="F168" i="13"/>
  <c r="F170" i="13"/>
  <c r="F341" i="13"/>
  <c r="F88" i="13"/>
  <c r="F530" i="13"/>
  <c r="F456" i="13"/>
  <c r="F974" i="13"/>
  <c r="F134" i="13"/>
  <c r="F273" i="13"/>
  <c r="F177" i="13"/>
  <c r="F207" i="13"/>
  <c r="F607" i="13"/>
  <c r="F663" i="13"/>
  <c r="F192" i="13"/>
  <c r="F252" i="13"/>
  <c r="F261" i="13"/>
  <c r="F57" i="13"/>
  <c r="F689" i="13"/>
  <c r="F43" i="13"/>
  <c r="F487" i="13"/>
  <c r="F342" i="13"/>
  <c r="F380" i="13"/>
  <c r="F347" i="13"/>
  <c r="F545" i="13"/>
  <c r="F59" i="13"/>
  <c r="F708" i="13"/>
  <c r="F305" i="13"/>
  <c r="F62" i="13"/>
  <c r="F5" i="13"/>
  <c r="F30" i="13"/>
  <c r="F48" i="13"/>
  <c r="F42" i="13"/>
  <c r="F335" i="13"/>
  <c r="F498" i="13"/>
  <c r="F371" i="13"/>
  <c r="F397" i="13"/>
  <c r="F44" i="13"/>
  <c r="F823" i="13"/>
  <c r="F19" i="13"/>
  <c r="F537" i="13"/>
  <c r="F333" i="13"/>
  <c r="F253" i="13"/>
  <c r="F284" i="13"/>
  <c r="F375" i="13"/>
  <c r="F571" i="13"/>
  <c r="F445" i="13"/>
  <c r="F716" i="13"/>
  <c r="F578" i="13"/>
  <c r="F451" i="13"/>
  <c r="F174" i="13"/>
  <c r="F3" i="13"/>
  <c r="F1200" i="13"/>
  <c r="F1183" i="13"/>
  <c r="F1150" i="13"/>
  <c r="F1141" i="13"/>
  <c r="F1125" i="13"/>
  <c r="F1117" i="13"/>
  <c r="F1052" i="13"/>
  <c r="F1034" i="13"/>
  <c r="F979" i="13"/>
  <c r="F970" i="13"/>
  <c r="F952" i="13"/>
  <c r="F933" i="13"/>
  <c r="F915" i="13"/>
  <c r="F906" i="13"/>
  <c r="F888" i="13"/>
  <c r="F846" i="13"/>
  <c r="F837" i="13"/>
  <c r="F817" i="13"/>
  <c r="F795" i="13"/>
  <c r="F787" i="13"/>
  <c r="F778" i="13"/>
  <c r="F751" i="13"/>
  <c r="F682" i="13"/>
  <c r="F643" i="13"/>
  <c r="F541" i="13"/>
  <c r="F502" i="13"/>
  <c r="F406" i="13"/>
  <c r="F384" i="13"/>
  <c r="F290" i="13"/>
  <c r="F241" i="13"/>
  <c r="F322" i="13"/>
  <c r="F237" i="13"/>
  <c r="F439" i="13"/>
  <c r="F377" i="13"/>
  <c r="F476" i="13"/>
  <c r="F457" i="13"/>
  <c r="F436" i="13"/>
  <c r="F374" i="13"/>
  <c r="F313" i="13"/>
  <c r="F461" i="13"/>
  <c r="F389" i="13"/>
  <c r="F813" i="13"/>
  <c r="F233" i="13"/>
  <c r="F646" i="13"/>
  <c r="F158" i="13"/>
  <c r="F218" i="13"/>
  <c r="F435" i="13"/>
  <c r="F587" i="13"/>
  <c r="F446" i="13"/>
  <c r="F274" i="13"/>
  <c r="F440" i="13"/>
  <c r="F677" i="13"/>
  <c r="F1071" i="13"/>
  <c r="F205" i="13"/>
  <c r="F225" i="13"/>
  <c r="F648" i="13"/>
  <c r="F832" i="13"/>
  <c r="F1014" i="13"/>
  <c r="F269" i="13"/>
  <c r="F148" i="13"/>
  <c r="F555" i="13"/>
  <c r="F12" i="13"/>
  <c r="F942" i="13"/>
  <c r="F68" i="13"/>
  <c r="F533" i="13"/>
  <c r="F337" i="13"/>
  <c r="F367" i="13"/>
  <c r="F417" i="13"/>
  <c r="F360" i="13"/>
  <c r="F410" i="13"/>
  <c r="F74" i="13"/>
  <c r="F593" i="13"/>
  <c r="F902" i="13"/>
  <c r="F229" i="13"/>
  <c r="F137" i="13"/>
  <c r="F285" i="13"/>
  <c r="F622" i="13"/>
  <c r="F120" i="13"/>
  <c r="F33" i="13"/>
  <c r="F407" i="13"/>
  <c r="F756" i="13"/>
  <c r="F423" i="13"/>
  <c r="F356" i="13"/>
  <c r="F554" i="13"/>
  <c r="F106" i="13"/>
  <c r="F141" i="13"/>
  <c r="F187" i="13"/>
  <c r="F324" i="13"/>
  <c r="F23" i="13"/>
  <c r="F386" i="13"/>
  <c r="F496" i="13"/>
  <c r="F563" i="13"/>
  <c r="F8" i="13"/>
  <c r="F271" i="13"/>
  <c r="F327" i="13"/>
  <c r="F523" i="13"/>
  <c r="F122" i="13"/>
  <c r="F318" i="13"/>
  <c r="F475" i="13"/>
  <c r="F998" i="13"/>
  <c r="F102" i="13"/>
  <c r="F167" i="13"/>
  <c r="F84" i="13"/>
  <c r="F197" i="13"/>
  <c r="F133" i="13"/>
  <c r="F36" i="13"/>
  <c r="F135" i="13"/>
  <c r="F39" i="13"/>
  <c r="F477" i="13"/>
  <c r="F570" i="13"/>
  <c r="F171" i="13"/>
  <c r="F488" i="13"/>
  <c r="F190" i="13"/>
  <c r="F515" i="13"/>
  <c r="F532" i="13"/>
  <c r="F336" i="13"/>
  <c r="F841" i="13"/>
  <c r="F291" i="13"/>
  <c r="F331" i="13"/>
  <c r="F503" i="13"/>
  <c r="F145" i="13"/>
  <c r="F443" i="13"/>
  <c r="F595" i="13"/>
  <c r="F603" i="13"/>
  <c r="F41" i="13"/>
  <c r="F58" i="13"/>
  <c r="F124" i="13"/>
  <c r="F182" i="13"/>
  <c r="F10" i="13"/>
  <c r="F189" i="13"/>
  <c r="F582" i="13"/>
  <c r="F667" i="13"/>
  <c r="F688" i="13"/>
  <c r="F382" i="13"/>
  <c r="F27" i="13"/>
  <c r="F1179" i="13"/>
  <c r="F1162" i="13"/>
  <c r="F1154" i="13"/>
  <c r="F1112" i="13"/>
  <c r="F1057" i="13"/>
  <c r="F1048" i="13"/>
  <c r="F1038" i="13"/>
  <c r="F1002" i="13"/>
  <c r="F965" i="13"/>
  <c r="F956" i="13"/>
  <c r="F920" i="13"/>
  <c r="F861" i="13"/>
  <c r="F831" i="13"/>
  <c r="F765" i="13"/>
  <c r="F755" i="13"/>
  <c r="F686" i="13"/>
  <c r="F675" i="13"/>
  <c r="F577" i="13"/>
  <c r="F514" i="13"/>
  <c r="F452" i="13"/>
  <c r="F415" i="13"/>
  <c r="F398" i="13"/>
  <c r="F343" i="13"/>
  <c r="F216" i="13"/>
  <c r="F101" i="13"/>
  <c r="F1077" i="13"/>
  <c r="F825" i="13"/>
  <c r="F808" i="13"/>
  <c r="F560" i="13"/>
  <c r="F454" i="13"/>
  <c r="F340" i="13"/>
  <c r="F1198" i="13"/>
  <c r="F1092" i="13"/>
  <c r="F834" i="13"/>
  <c r="F641" i="13"/>
  <c r="F529" i="13"/>
  <c r="F631" i="13"/>
  <c r="F511" i="13"/>
  <c r="F1178" i="13"/>
  <c r="F1113" i="13"/>
  <c r="F1017" i="13"/>
  <c r="F872" i="13"/>
  <c r="F814" i="13"/>
  <c r="F661" i="13"/>
  <c r="F378" i="13"/>
  <c r="F345" i="13"/>
  <c r="F185" i="13"/>
  <c r="F169" i="13"/>
  <c r="F426" i="13"/>
  <c r="F879" i="13"/>
  <c r="F1086" i="13"/>
  <c r="F852" i="13"/>
  <c r="F611" i="13"/>
  <c r="F482" i="13"/>
  <c r="F473" i="13"/>
  <c r="F270" i="13"/>
  <c r="F1146" i="13"/>
  <c r="F483" i="13"/>
  <c r="F379" i="13"/>
  <c r="F35" i="13"/>
  <c r="F346" i="13"/>
  <c r="F873" i="13"/>
  <c r="F455" i="13"/>
  <c r="F871" i="13"/>
  <c r="F815" i="13"/>
</calcChain>
</file>

<file path=xl/sharedStrings.xml><?xml version="1.0" encoding="utf-8"?>
<sst xmlns="http://schemas.openxmlformats.org/spreadsheetml/2006/main" count="10673" uniqueCount="2069">
  <si>
    <t>Område</t>
  </si>
  <si>
    <t>(Alle)</t>
  </si>
  <si>
    <t>Bydel</t>
  </si>
  <si>
    <t>Idrett</t>
  </si>
  <si>
    <t>Abildsø Tennisklubb</t>
  </si>
  <si>
    <t>Afrobrasiliansk Kultur og Capoeira Klubb</t>
  </si>
  <si>
    <t>Aikikan Oslo</t>
  </si>
  <si>
    <t>Akademisk Skytterlag</t>
  </si>
  <si>
    <t>Akeforeningen i Oslo</t>
  </si>
  <si>
    <t>Akerselva Padleklubb</t>
  </si>
  <si>
    <t>Akerselva, IK</t>
  </si>
  <si>
    <t>Akkaren Sportsdykkerklubb</t>
  </si>
  <si>
    <t>Aktiv Skøyteklubb</t>
  </si>
  <si>
    <t>Alna Cricket Club</t>
  </si>
  <si>
    <t>Alna FK</t>
  </si>
  <si>
    <t>Ammerud Basket</t>
  </si>
  <si>
    <t>Ammerud Håndball</t>
  </si>
  <si>
    <t>Ares Turnforening</t>
  </si>
  <si>
    <t>Bekkelagshøgda Tennisklubb</t>
  </si>
  <si>
    <t>Berg Tennisklubb</t>
  </si>
  <si>
    <t>Bex Biljardklubb</t>
  </si>
  <si>
    <t>Bislet Basketballklubb</t>
  </si>
  <si>
    <t>Bislett Volley</t>
  </si>
  <si>
    <t>Bjerke &amp; Veitvet Allidrett I.F.</t>
  </si>
  <si>
    <t>Bjerke Kyeongdang Kampsportklubb</t>
  </si>
  <si>
    <t>Bjerke Taekwondo Klubb</t>
  </si>
  <si>
    <t>Bjørndal Idrettsforening</t>
  </si>
  <si>
    <t>Bjørvika Cricket Klubb</t>
  </si>
  <si>
    <t>Blindern Rugbyklubb</t>
  </si>
  <si>
    <t>Bundefjorden Seilforening</t>
  </si>
  <si>
    <t>Bygdø Badmintonklubb</t>
  </si>
  <si>
    <t>Bygdø Fekteklubb</t>
  </si>
  <si>
    <t>Bygdø Idrettslag</t>
  </si>
  <si>
    <t>Bygdø Tennisklubb</t>
  </si>
  <si>
    <t>Bygdøy Curling Club</t>
  </si>
  <si>
    <t>Bækkelagets Sportsklub</t>
  </si>
  <si>
    <t>Bøler Basket</t>
  </si>
  <si>
    <t>Bøler Idrettsforening</t>
  </si>
  <si>
    <t>Bårdar Sportsdansere</t>
  </si>
  <si>
    <t>Centrum Tigers</t>
  </si>
  <si>
    <t>Chonkwon Vestli Taekwondo Klubb</t>
  </si>
  <si>
    <t>Christiania Atletklubb</t>
  </si>
  <si>
    <t>Christiania Cricket Club</t>
  </si>
  <si>
    <t>Christiania Danseklubb</t>
  </si>
  <si>
    <t>Christiania Lacrosse</t>
  </si>
  <si>
    <t>Christiania Roklub</t>
  </si>
  <si>
    <t>Christiania Taekwon-Do Klubb</t>
  </si>
  <si>
    <t>Danseklubben Salsakompaniet</t>
  </si>
  <si>
    <t>De glade froskers dykkeklubb</t>
  </si>
  <si>
    <t>Ekeberg Rideklubb</t>
  </si>
  <si>
    <t>Ekeberg Sendeplateklubb</t>
  </si>
  <si>
    <t>Elleve Stjerner Idrettslag</t>
  </si>
  <si>
    <t>Ellingsrud Idrettslag</t>
  </si>
  <si>
    <t>Ellingsrud Rytterklubb</t>
  </si>
  <si>
    <t>Everest Sports Klubb</t>
  </si>
  <si>
    <t>Fagen-1926 Bokseklubb</t>
  </si>
  <si>
    <t>Fagerheimen Tennisklubb</t>
  </si>
  <si>
    <t>Falken Cricket Klubb</t>
  </si>
  <si>
    <t>Fighter Kickboxingklubb</t>
  </si>
  <si>
    <t>Fjord Cricket Club</t>
  </si>
  <si>
    <t>Fk Fortuna Oslo</t>
  </si>
  <si>
    <t>Flystua, Oslo og Omegn Modelflyklubb</t>
  </si>
  <si>
    <t>Fokus Bordtennisklubb</t>
  </si>
  <si>
    <t>Frelsesarmeen Oslo Idrettslag</t>
  </si>
  <si>
    <t>Friends Cricket Club</t>
  </si>
  <si>
    <t>Frigg Oslo Fotballklubb</t>
  </si>
  <si>
    <t>Frikjørerlaget</t>
  </si>
  <si>
    <t>Friskis &amp; Svettis Oslo</t>
  </si>
  <si>
    <t>Frogner Bowlingklubb</t>
  </si>
  <si>
    <t>Frogner Svømmeklubb</t>
  </si>
  <si>
    <t>Frognerkilens Seilforening</t>
  </si>
  <si>
    <t>Funkis Snowboardklubb</t>
  </si>
  <si>
    <t>Furuset Fotball Idrettsforening</t>
  </si>
  <si>
    <t>Furuset Håndball IF</t>
  </si>
  <si>
    <t>Furuset Ishockey IF</t>
  </si>
  <si>
    <t>Furuset Landhockeyklubb</t>
  </si>
  <si>
    <t>Furuset Tennis IF</t>
  </si>
  <si>
    <t>Gamle Oslo Fotball klubb</t>
  </si>
  <si>
    <t>Gamle Oslo IF</t>
  </si>
  <si>
    <t>Gamle Oslo Ishockeyklubb</t>
  </si>
  <si>
    <t>Gamlebyen functional fitness klubb</t>
  </si>
  <si>
    <t>Gandur Islandshestforening</t>
  </si>
  <si>
    <t>Golia Tennisklubb</t>
  </si>
  <si>
    <t>Grefsen Tennisklubb</t>
  </si>
  <si>
    <t>Grorud Idrettslag</t>
  </si>
  <si>
    <t>Grorud Taekwondoklubb</t>
  </si>
  <si>
    <t>Groruddalen Friidrettsklubb</t>
  </si>
  <si>
    <t>Groruddalen Golfklubb</t>
  </si>
  <si>
    <t>Grüner Fotball IL</t>
  </si>
  <si>
    <t>Grønmo Golfklubb</t>
  </si>
  <si>
    <t>Gymnastikk- og Turnforeningen Bjart</t>
  </si>
  <si>
    <t>Gøy Hk</t>
  </si>
  <si>
    <t>Hasle-Løren Idrettslag</t>
  </si>
  <si>
    <t>Haugenstua 08 Cricket Club</t>
  </si>
  <si>
    <t>Haugerud Idrettsforening</t>
  </si>
  <si>
    <t>Hauketo Idrettsforening</t>
  </si>
  <si>
    <t>Heming Idrettslaget</t>
  </si>
  <si>
    <t>Heming Orientering</t>
  </si>
  <si>
    <t>Hersleb Cricket Klubb</t>
  </si>
  <si>
    <t>Holmenkollen Sportsklubb</t>
  </si>
  <si>
    <t>Holmenkollen Tennisklubb</t>
  </si>
  <si>
    <t>Holmlia Sportsklubb</t>
  </si>
  <si>
    <t>Huk-ladegaardsøen Fotballklubb</t>
  </si>
  <si>
    <t>Hærens Våpentekniske Korps Skytterklubb</t>
  </si>
  <si>
    <t>Høybråten Basketballklubb</t>
  </si>
  <si>
    <t>Høybråten Dameturnforening</t>
  </si>
  <si>
    <t>Høybråten og Stovner IL</t>
  </si>
  <si>
    <t>Høyenhall Gymnastikkforening</t>
  </si>
  <si>
    <t>I.f. Ørnulf</t>
  </si>
  <si>
    <t>Idrettsklubben Hero</t>
  </si>
  <si>
    <t>Idrettslaget Manglerud Star Ishockey, Bredde</t>
  </si>
  <si>
    <t>Idrettslaget Try</t>
  </si>
  <si>
    <t>IDROTTSLAGET I BUL</t>
  </si>
  <si>
    <t>If Frøy</t>
  </si>
  <si>
    <t>Il Manglerud Star Fotball</t>
  </si>
  <si>
    <t>Ingierkollen Rustad Slalomklubb</t>
  </si>
  <si>
    <t>Jusstudentenes Idrettsklubb</t>
  </si>
  <si>
    <t>Kalbakken Cricket klubb</t>
  </si>
  <si>
    <t>Karateklubben Hiryukan</t>
  </si>
  <si>
    <t>Keum Gang Taekwondo - St.hanshaugen</t>
  </si>
  <si>
    <t>Kfum-kameratene Oslo</t>
  </si>
  <si>
    <t>Kjelsås Bordtennisklubb</t>
  </si>
  <si>
    <t>Kjelsås Idrettslag</t>
  </si>
  <si>
    <t>Klemetsrud Cricket Club</t>
  </si>
  <si>
    <t>Klemetsrud Idrettslag</t>
  </si>
  <si>
    <t>Koll, Idrettslaget</t>
  </si>
  <si>
    <t>Kollenhopp</t>
  </si>
  <si>
    <t>Kolsås Klatreklubb</t>
  </si>
  <si>
    <t>Kongelig Norsk Seilforening</t>
  </si>
  <si>
    <t>Korsvoll Idrettslag</t>
  </si>
  <si>
    <t>Kringsjå Cricket Klubb</t>
  </si>
  <si>
    <t>Kringsjå Sportsklubb</t>
  </si>
  <si>
    <t>Lambertseter Bryteklubb</t>
  </si>
  <si>
    <t>Lambertseter Idrettsforening</t>
  </si>
  <si>
    <t>Lambertseter Svømmeklubb</t>
  </si>
  <si>
    <t>Legestudentenes Idrettsklubb Uio</t>
  </si>
  <si>
    <t>Lille Tøyen Fotballklubb</t>
  </si>
  <si>
    <t>Lilleaker Bryteklubb</t>
  </si>
  <si>
    <t>Lillomarka Orienteringslag</t>
  </si>
  <si>
    <t>Lillomarka SkiKlubb</t>
  </si>
  <si>
    <t>Lindeberg Cricket Klubb</t>
  </si>
  <si>
    <t>Lindeberg Sportsklubb - Fotball</t>
  </si>
  <si>
    <t>Lindeberg Sportsklubb- Ski</t>
  </si>
  <si>
    <t>Linderud IL</t>
  </si>
  <si>
    <t>Ljan Alpinklubb</t>
  </si>
  <si>
    <t>Ljan Fotballklubb</t>
  </si>
  <si>
    <t>Ljan Tennisklubb</t>
  </si>
  <si>
    <t>Lyn 1896 Fotballklubb</t>
  </si>
  <si>
    <t>Lyn Fotball</t>
  </si>
  <si>
    <t>Lyn Ski</t>
  </si>
  <si>
    <t>Manglerud Karateklubb</t>
  </si>
  <si>
    <t>Monolitten Idrettslag</t>
  </si>
  <si>
    <t>Mortensrud-Aker Sports klubb</t>
  </si>
  <si>
    <t>Nation Cricket Klubb</t>
  </si>
  <si>
    <t>Natthauken IL</t>
  </si>
  <si>
    <t>Nidhogg Roadracingklubb</t>
  </si>
  <si>
    <t>Njård</t>
  </si>
  <si>
    <t>Nofødra Kampsportklubb Oslo</t>
  </si>
  <si>
    <t>Nord Cricket Klubb</t>
  </si>
  <si>
    <t>Nord Kano Og Kajakk klubb</t>
  </si>
  <si>
    <t>Nord og Rødtvedt Sport Klubb</t>
  </si>
  <si>
    <t>Nordberg Tennisklubb</t>
  </si>
  <si>
    <t>Nordstrand Aktivitetspark Idrettslag</t>
  </si>
  <si>
    <t>Nordstrand Basketball Club</t>
  </si>
  <si>
    <t>Nordstrand drillklubb</t>
  </si>
  <si>
    <t>Nordstrand Idrettsforening</t>
  </si>
  <si>
    <t>Nordstrand Sportsskyttere</t>
  </si>
  <si>
    <t>Nordstrand Tennisklubb</t>
  </si>
  <si>
    <t>Nordstrand Turnforening</t>
  </si>
  <si>
    <t>Nordstrand Vintersportsklubb</t>
  </si>
  <si>
    <t>Nordtvet Rideklubb</t>
  </si>
  <si>
    <t>Norsk Judo og Jiu-jitsu Klubb</t>
  </si>
  <si>
    <t>Norske Studenters Roklub</t>
  </si>
  <si>
    <t>Nydalens Skiklub</t>
  </si>
  <si>
    <t>Nøklevann Ro- og Padleklubb</t>
  </si>
  <si>
    <t>Oppsal IF Fotball</t>
  </si>
  <si>
    <t>Oppsal IF Håndball</t>
  </si>
  <si>
    <t>Oppsal IF Ski</t>
  </si>
  <si>
    <t>Oppsal Orientering</t>
  </si>
  <si>
    <t>Ormsund Roklub</t>
  </si>
  <si>
    <t>Ormøya Tennisklubb</t>
  </si>
  <si>
    <t>Oslo Alligators Soft- og Baseballklubb</t>
  </si>
  <si>
    <t>Oslo Basketballklubb</t>
  </si>
  <si>
    <t>Oslo Biljardklubb</t>
  </si>
  <si>
    <t>Oslo Bokseklubb</t>
  </si>
  <si>
    <t>Oslo Bordtennisklubb</t>
  </si>
  <si>
    <t>Oslo Bowlingklubb</t>
  </si>
  <si>
    <t>Oslo Bryteklubb</t>
  </si>
  <si>
    <t>Oslo Budokan Karate</t>
  </si>
  <si>
    <t>Oslo Bueskyttere</t>
  </si>
  <si>
    <t>Oslo Cheer klubb galaxy</t>
  </si>
  <si>
    <t>Oslo City F.c.</t>
  </si>
  <si>
    <t>Oslo Døves Sportsklubb</t>
  </si>
  <si>
    <t>Oslo Elvesportsklubb</t>
  </si>
  <si>
    <t>Oslo Fallskjermklubb</t>
  </si>
  <si>
    <t>Oslo Fekteklub</t>
  </si>
  <si>
    <t>Oslo Flyveklubb</t>
  </si>
  <si>
    <t>Oslo Fridykkerklubb</t>
  </si>
  <si>
    <t>Oslo Golfklubb</t>
  </si>
  <si>
    <t>Oslo Guc Capoeira Klubb</t>
  </si>
  <si>
    <t>Oslo Handicapidrettslag</t>
  </si>
  <si>
    <t>Oslo Idrettslag Skøyter</t>
  </si>
  <si>
    <t>Oslo Idrettslag Svømming</t>
  </si>
  <si>
    <t>Oslo Idrettslag Triathlon</t>
  </si>
  <si>
    <t>Oslo Ishockeyklubb</t>
  </si>
  <si>
    <t>Oslo Ju Jitsuklubb</t>
  </si>
  <si>
    <t>Oslo Judo Klubb</t>
  </si>
  <si>
    <t>Oslo Kajakklubb</t>
  </si>
  <si>
    <t>Oslo Kali Sikaran Klubb</t>
  </si>
  <si>
    <t>Oslo Kampsportklubb</t>
  </si>
  <si>
    <t>Oslo Karateklubb</t>
  </si>
  <si>
    <t>Oslo Kendo Klubb</t>
  </si>
  <si>
    <t>Oslo Klatreklubb</t>
  </si>
  <si>
    <t>Oslo Kommunale Tjenestemenns Skytterlag</t>
  </si>
  <si>
    <t>Oslo Kungfu Klubb</t>
  </si>
  <si>
    <t>Oslo Kyudo Kyokai</t>
  </si>
  <si>
    <t>Oslo Modellbilklubb</t>
  </si>
  <si>
    <t>Oslo Motorsportklubb</t>
  </si>
  <si>
    <t>Oslo Nord Taekwondo klubb</t>
  </si>
  <si>
    <t>Oslo Paragliderklubb</t>
  </si>
  <si>
    <t>Oslo Pistolklubb</t>
  </si>
  <si>
    <t>Oslo Pretenders Sportsklubb</t>
  </si>
  <si>
    <t>Oslo Roklubb</t>
  </si>
  <si>
    <t>Oslo Ryttersportsklubb</t>
  </si>
  <si>
    <t>Oslo Sandvolleyballklubb</t>
  </si>
  <si>
    <t>Oslo Seilforening</t>
  </si>
  <si>
    <t>Oslo Sidelengs Brettklubb</t>
  </si>
  <si>
    <t>Oslo Skiskytterlag</t>
  </si>
  <si>
    <t>Oslo Skøiteklub</t>
  </si>
  <si>
    <t>Oslo Snooker klubb</t>
  </si>
  <si>
    <t>Oslo Softball Klubb</t>
  </si>
  <si>
    <t>Oslo Speedskaters Rulleskøyteklubb</t>
  </si>
  <si>
    <t>Oslo Sportsfiskere</t>
  </si>
  <si>
    <t>Oslo Sportsklubb</t>
  </si>
  <si>
    <t>Oslo Sportsskyttere</t>
  </si>
  <si>
    <t>Oslo Squash Klubb</t>
  </si>
  <si>
    <t>Oslo Styrkeløftklubb</t>
  </si>
  <si>
    <t>Oslo Taekwondo Klubb</t>
  </si>
  <si>
    <t>Oslo Tennisklubb</t>
  </si>
  <si>
    <t>Oslo Turnforening</t>
  </si>
  <si>
    <t>Oslo Urbane Idrettsforening</t>
  </si>
  <si>
    <t>Oslo Utara Pencaksilat Klubb</t>
  </si>
  <si>
    <t>Oslo Vikings Amerikansk Fotballklub</t>
  </si>
  <si>
    <t>Oslo Volley</t>
  </si>
  <si>
    <t>Oslo Wushuklubb</t>
  </si>
  <si>
    <t>Oslo Wu-Tan Guoshu Klubb</t>
  </si>
  <si>
    <t>Oslo Øst Taekwon-Do klubb</t>
  </si>
  <si>
    <t>Oslo Østre Sportsskyttere</t>
  </si>
  <si>
    <t>Oslofjord triatlon</t>
  </si>
  <si>
    <t>Oslofjord Undervannsjakt Klubb</t>
  </si>
  <si>
    <t>Oslomarka Trekkhundklubb</t>
  </si>
  <si>
    <t>Osloungdommens Motorsenter Trial-Klubb</t>
  </si>
  <si>
    <t>Persbråten Basketballklubb</t>
  </si>
  <si>
    <t>Prinsdal Tennisklubb</t>
  </si>
  <si>
    <t>Ready Idrettsforeningen</t>
  </si>
  <si>
    <t>Rilindja IL</t>
  </si>
  <si>
    <t>Romsås Idrettslag</t>
  </si>
  <si>
    <t>Royal Sportsklubb</t>
  </si>
  <si>
    <t>Rustad Abildsø Sportsklubb</t>
  </si>
  <si>
    <t>Rustad Idrettslag</t>
  </si>
  <si>
    <t>Ryen kampsportklubb</t>
  </si>
  <si>
    <t>Røa Allianseidrettslag</t>
  </si>
  <si>
    <t>Røa Danseklubb</t>
  </si>
  <si>
    <t>Røa Fotball Elite</t>
  </si>
  <si>
    <t>Sagene Idrettsforening</t>
  </si>
  <si>
    <t>Sakura Karate klubb</t>
  </si>
  <si>
    <t>Samurai Karateklubb</t>
  </si>
  <si>
    <t>Santokai Karateklubb</t>
  </si>
  <si>
    <t>Sengkathir sportsklubb</t>
  </si>
  <si>
    <t>Sentrum Bokseklubb</t>
  </si>
  <si>
    <t>Sentrum Kickboxing Klubb</t>
  </si>
  <si>
    <t>Sentrum OK</t>
  </si>
  <si>
    <t>Sentrum S  Cricket klubb</t>
  </si>
  <si>
    <t>Sentrum Squashklubb</t>
  </si>
  <si>
    <t>Sinsen Cricket Club</t>
  </si>
  <si>
    <t>Sinsen Tennisklubb</t>
  </si>
  <si>
    <t>Sinsen-Refstad Idrettslag</t>
  </si>
  <si>
    <t>Siv Gymnastikkforening</t>
  </si>
  <si>
    <t>Skeid</t>
  </si>
  <si>
    <t>Skredderjordet Sandvolleyballklubb</t>
  </si>
  <si>
    <t>Slemdal Judoklubb</t>
  </si>
  <si>
    <t>Sportsdykkerklubben Delphin</t>
  </si>
  <si>
    <t>Sportsforeningen Grei</t>
  </si>
  <si>
    <t>Sportsforeningen Ørn</t>
  </si>
  <si>
    <t>Sportsklubben Av 1909</t>
  </si>
  <si>
    <t>Sportsklubben Forward</t>
  </si>
  <si>
    <t>Sportsklubben Rye</t>
  </si>
  <si>
    <t>Sportsklubben Speed</t>
  </si>
  <si>
    <t>Sportsklubben Sterling</t>
  </si>
  <si>
    <t>Sportsklubben Vidar</t>
  </si>
  <si>
    <t>Star Cricket club</t>
  </si>
  <si>
    <t>Step Up Danseklubb</t>
  </si>
  <si>
    <t>Stor-Oslo Skyteklubb</t>
  </si>
  <si>
    <t>Stovner Bokseklubb</t>
  </si>
  <si>
    <t>Stovner Frisbee Klubb</t>
  </si>
  <si>
    <t>Stovner Rideklubb</t>
  </si>
  <si>
    <t>Stovner Sportsklubb</t>
  </si>
  <si>
    <t>Stovner Tamil Sports Club</t>
  </si>
  <si>
    <t>Sveiva Innebandy</t>
  </si>
  <si>
    <t>Søndre Nordstrand Rideklubb</t>
  </si>
  <si>
    <t>Søndre Aas Gård Kjøre-Og Rideklubb</t>
  </si>
  <si>
    <t>Sørbråten Idrettslag</t>
  </si>
  <si>
    <t>Sørkedalen Rideklubb</t>
  </si>
  <si>
    <t>Sørkedalens Idrettsforening</t>
  </si>
  <si>
    <t>Tamil Sangam IL</t>
  </si>
  <si>
    <t>Tamilsk barn og ungdom idrettsklubb</t>
  </si>
  <si>
    <t>Teisen Idrettsforening</t>
  </si>
  <si>
    <t>Tendo Karateklubb Oppsal</t>
  </si>
  <si>
    <t>Tiger Karate Klubb</t>
  </si>
  <si>
    <t>Titan Fekteklubb</t>
  </si>
  <si>
    <t>Tjalve Idrettsklubben</t>
  </si>
  <si>
    <t>Tojang Kampsportklubb</t>
  </si>
  <si>
    <t>Tonsen Tennisklubb</t>
  </si>
  <si>
    <t>Torshov Bob Team</t>
  </si>
  <si>
    <t>Troll Karateklubb Bushido</t>
  </si>
  <si>
    <t>Tunet Innebandyklubb</t>
  </si>
  <si>
    <t>Tveita Idrettslag</t>
  </si>
  <si>
    <t>Tveita Taekwondoklubb</t>
  </si>
  <si>
    <t>Tyrili Brettklubb</t>
  </si>
  <si>
    <t>Tøyen Sportsklubb</t>
  </si>
  <si>
    <t>Tøyen Taekwondo Klubb</t>
  </si>
  <si>
    <t>Tåsen IL</t>
  </si>
  <si>
    <t>Ullern Idrettsforening</t>
  </si>
  <si>
    <t>Ullern Tennisklubb</t>
  </si>
  <si>
    <t>Ullevål IL</t>
  </si>
  <si>
    <t>Ullevål tennisklubb</t>
  </si>
  <si>
    <t>Ullr Skiklubb</t>
  </si>
  <si>
    <t>Ulvøy Tennisklubb</t>
  </si>
  <si>
    <t>Unique Biljardklubb</t>
  </si>
  <si>
    <t>Uranienborg Turnforening</t>
  </si>
  <si>
    <t>Vallhall Kampsport klubb</t>
  </si>
  <si>
    <t>Veitvet Sportsklubb</t>
  </si>
  <si>
    <t>Vestli Cricket Klubb</t>
  </si>
  <si>
    <t>Vestre Akers Skiklub</t>
  </si>
  <si>
    <t>Vika Idrettsforening</t>
  </si>
  <si>
    <t>Vina Volleyballklubb</t>
  </si>
  <si>
    <t>Vingtor RC Club</t>
  </si>
  <si>
    <t>Vippetangen Dykkerklubb</t>
  </si>
  <si>
    <t>Viqueens Cheerleaders</t>
  </si>
  <si>
    <t>Vålerenga Amerikansk Fotball</t>
  </si>
  <si>
    <t>Vålerenga Basket</t>
  </si>
  <si>
    <t>Vålerenga Cricket Klubb</t>
  </si>
  <si>
    <t>Vålerenga Fotball</t>
  </si>
  <si>
    <t>Vålerenga Håndball</t>
  </si>
  <si>
    <t>Vålerenga Innebandy</t>
  </si>
  <si>
    <t>Vålerenga Ishockey</t>
  </si>
  <si>
    <t>Øst Cricket Klubb</t>
  </si>
  <si>
    <t>Østensjø Innebandyklubb</t>
  </si>
  <si>
    <t>Østmarka Rytterklubb</t>
  </si>
  <si>
    <t>Østre Aker Skiklubb</t>
  </si>
  <si>
    <t>Årvoll Idrettslag</t>
  </si>
  <si>
    <t>Åsbråten Idrettslag</t>
  </si>
  <si>
    <t>Totalsum</t>
  </si>
  <si>
    <t>Skyting - Pistol</t>
  </si>
  <si>
    <t>Ake og bob - Naturbaneaking</t>
  </si>
  <si>
    <t>Ake og bob - Kunstbaneaking</t>
  </si>
  <si>
    <t>Padling - Havpadling</t>
  </si>
  <si>
    <t>Padling - Flattvann</t>
  </si>
  <si>
    <t>Padling - Kano</t>
  </si>
  <si>
    <t>Bandy - Innebandy</t>
  </si>
  <si>
    <t>Dykking - Undervannsrugby</t>
  </si>
  <si>
    <t>Skøyter - Hurtigløp</t>
  </si>
  <si>
    <t>Skøyter - Kortbane</t>
  </si>
  <si>
    <t>Gymnastikk og turn - Gymnastikk og Breddeaktivitet</t>
  </si>
  <si>
    <t>Biljard - Pool Biljard</t>
  </si>
  <si>
    <t>Biljard - Carambole</t>
  </si>
  <si>
    <t>Bandy - Hockey</t>
  </si>
  <si>
    <t>Kampsport - Taekwondo WT</t>
  </si>
  <si>
    <t>Ski - Langrenn</t>
  </si>
  <si>
    <t>Fotball - Futsal</t>
  </si>
  <si>
    <t>Sykkel - Terreng</t>
  </si>
  <si>
    <t>Seiling - Kjølbåt</t>
  </si>
  <si>
    <t>Seiling - Jolle</t>
  </si>
  <si>
    <t>Sykkel - Landevei</t>
  </si>
  <si>
    <t>Ski - Telemark</t>
  </si>
  <si>
    <t>Orientering - Ski-orientering</t>
  </si>
  <si>
    <t>Friidrett - Løp utenfor bane</t>
  </si>
  <si>
    <t>Dans - Street styles</t>
  </si>
  <si>
    <t>Dans - Freestyle, Disco &amp; Performing Arts</t>
  </si>
  <si>
    <t>Am. idretter - Lacrosse</t>
  </si>
  <si>
    <t>Roing - Flattvannsroing</t>
  </si>
  <si>
    <t>Kampsport - Taekwondo ITF</t>
  </si>
  <si>
    <t>Dans - Salsa</t>
  </si>
  <si>
    <t>Ridning - Sprang</t>
  </si>
  <si>
    <t>Ridning - Dressur</t>
  </si>
  <si>
    <t>Ridning - Distanse</t>
  </si>
  <si>
    <t>Ridning - Kjøring</t>
  </si>
  <si>
    <t>Am. idretter - Disksport</t>
  </si>
  <si>
    <t>Ridning - Feltritt</t>
  </si>
  <si>
    <t>Ridning - Øvrig ridning</t>
  </si>
  <si>
    <t>Luftsport - Modellfly</t>
  </si>
  <si>
    <t>Brett - Skateboard</t>
  </si>
  <si>
    <t>Brett - Snowboard</t>
  </si>
  <si>
    <t>Brett - Bølgesurf</t>
  </si>
  <si>
    <t>Fleridretter - Friskis &amp; Svettis</t>
  </si>
  <si>
    <t>Svømming - Stup</t>
  </si>
  <si>
    <t>Bryting - Fristil</t>
  </si>
  <si>
    <t>Bryting - Gresk-Romersk</t>
  </si>
  <si>
    <t>Bryting - Håndbak</t>
  </si>
  <si>
    <t>Ridning - Islandshest</t>
  </si>
  <si>
    <t>Ski - Hopp</t>
  </si>
  <si>
    <t>Ski - Alpint</t>
  </si>
  <si>
    <t>Ski - Freestyle</t>
  </si>
  <si>
    <t>Ski - Kombinert</t>
  </si>
  <si>
    <t>Hundekjøring - Barmark</t>
  </si>
  <si>
    <t>Hundekjøring - Nordisk stil</t>
  </si>
  <si>
    <t>Hundekjøring - Sledehundkjøring</t>
  </si>
  <si>
    <t>Gymnastikk og turn - Turn</t>
  </si>
  <si>
    <t>Gymnastikk og turn - Troppsgymnastikk</t>
  </si>
  <si>
    <t>Sykkel - Sykkelcross</t>
  </si>
  <si>
    <t>Kampsport - Karate</t>
  </si>
  <si>
    <t>Håndball - Beach håndball</t>
  </si>
  <si>
    <t>Fleridretter - Boccia</t>
  </si>
  <si>
    <t>Friidrett - Øvrig friidrett</t>
  </si>
  <si>
    <t>Volleyball - Sandvolleyball</t>
  </si>
  <si>
    <t>Seiling - Brettseiling</t>
  </si>
  <si>
    <t>Seiling - Stand Up Padle (SUP)</t>
  </si>
  <si>
    <t>Seiling - Kite</t>
  </si>
  <si>
    <t>Bryting - Sumo</t>
  </si>
  <si>
    <t>Bryting - Sandbryting</t>
  </si>
  <si>
    <t>Orientering - Presisjonsorientering</t>
  </si>
  <si>
    <t>Am. idretter - Cheerleading</t>
  </si>
  <si>
    <t>Motorsport - Roadracing</t>
  </si>
  <si>
    <t>Gymnastikk og turn - Rytmisk gymnastikk</t>
  </si>
  <si>
    <t>Dans - Sportsdrill</t>
  </si>
  <si>
    <t>Skyting - Rifle</t>
  </si>
  <si>
    <t>Roing - Turroing</t>
  </si>
  <si>
    <t>Soft- og baseball - Baseball</t>
  </si>
  <si>
    <t>Biljard - Snooker</t>
  </si>
  <si>
    <t>Bueskyting - Skivebueskyting</t>
  </si>
  <si>
    <t>Padling - Elvepadling</t>
  </si>
  <si>
    <t>Padling - Rafting</t>
  </si>
  <si>
    <t>Luftsport - Fallskjerm</t>
  </si>
  <si>
    <t>Luftsport - Motorfly</t>
  </si>
  <si>
    <t>Dykking - Fridykking</t>
  </si>
  <si>
    <t>Skøyter - Kunstløp</t>
  </si>
  <si>
    <t>Svømming - Synkronsvømming</t>
  </si>
  <si>
    <t>Kampsport - Jujutsu</t>
  </si>
  <si>
    <t>Motorsport - Radiostyrt Motorsport</t>
  </si>
  <si>
    <t>Motorsport - Motocross</t>
  </si>
  <si>
    <t>Motorsport - Enduro</t>
  </si>
  <si>
    <t>Motorsport - Trackracing</t>
  </si>
  <si>
    <t>Motorsport - Trial</t>
  </si>
  <si>
    <t>Motorsport - Quad</t>
  </si>
  <si>
    <t>Luftsport - Hang-, para- og speedglider</t>
  </si>
  <si>
    <t>Soft- og baseball - Softball</t>
  </si>
  <si>
    <t>Skøyter - Rulleskøyter</t>
  </si>
  <si>
    <t>Skyting - Viltmål</t>
  </si>
  <si>
    <t>Am. idretter - Amerikansk fotball</t>
  </si>
  <si>
    <t>Dykking - Foto og film</t>
  </si>
  <si>
    <t>Dykking - Undervannsjakt</t>
  </si>
  <si>
    <t>Triatlon - Vintertriatlon</t>
  </si>
  <si>
    <t>Bueskyting - Skogsskyting (3D og Felt)</t>
  </si>
  <si>
    <t>Ridning - Voltige</t>
  </si>
  <si>
    <t>Ake og bob - Bob</t>
  </si>
  <si>
    <t>Basketball - 3MOT3</t>
  </si>
  <si>
    <t>Kampsport - Mixed Martial Arts (MMA)</t>
  </si>
  <si>
    <t>Kampsport - Muay Thai (thaiboksing)</t>
  </si>
  <si>
    <t>Svømming - Vannpolo</t>
  </si>
  <si>
    <t>Ridning - Mounted Games</t>
  </si>
  <si>
    <t>nr</t>
  </si>
  <si>
    <t>navn</t>
  </si>
  <si>
    <t>KL03010003</t>
  </si>
  <si>
    <t>Sør</t>
  </si>
  <si>
    <t>Tennis</t>
  </si>
  <si>
    <t>KL03011328</t>
  </si>
  <si>
    <t>Sentrum</t>
  </si>
  <si>
    <t>Fleridretter</t>
  </si>
  <si>
    <t>KL03010635</t>
  </si>
  <si>
    <t>KL03010006</t>
  </si>
  <si>
    <t>Vest</t>
  </si>
  <si>
    <t>Pistol</t>
  </si>
  <si>
    <t>KL03010007</t>
  </si>
  <si>
    <t>Naturbaneaking</t>
  </si>
  <si>
    <t>Kunstbaneaking</t>
  </si>
  <si>
    <t>KL03011640</t>
  </si>
  <si>
    <t>Havpadling</t>
  </si>
  <si>
    <t>Flattvann</t>
  </si>
  <si>
    <t>Kano</t>
  </si>
  <si>
    <t>KL03010559</t>
  </si>
  <si>
    <t>Innebandy</t>
  </si>
  <si>
    <t>KL03010008</t>
  </si>
  <si>
    <t>Frogner</t>
  </si>
  <si>
    <t>Undervannsrugby</t>
  </si>
  <si>
    <t>Dykking</t>
  </si>
  <si>
    <t>KL03011067</t>
  </si>
  <si>
    <t>Hurtigløp</t>
  </si>
  <si>
    <t>Kortbane</t>
  </si>
  <si>
    <t>KL03011304</t>
  </si>
  <si>
    <t>Alna/Stovner</t>
  </si>
  <si>
    <t>Cricket</t>
  </si>
  <si>
    <t>KL03010718</t>
  </si>
  <si>
    <t>Fotball</t>
  </si>
  <si>
    <t>KL03011021</t>
  </si>
  <si>
    <t>Bjerke/Grorud</t>
  </si>
  <si>
    <t>Basketball</t>
  </si>
  <si>
    <t>KL03011020</t>
  </si>
  <si>
    <t>Håndball</t>
  </si>
  <si>
    <t>KL03010015</t>
  </si>
  <si>
    <t>Gymnastikk og Breddeaktivitet</t>
  </si>
  <si>
    <t>KL03011392</t>
  </si>
  <si>
    <t>KL03010019</t>
  </si>
  <si>
    <t>KL03010021</t>
  </si>
  <si>
    <t>KL03010818</t>
  </si>
  <si>
    <t>Pool Biljard</t>
  </si>
  <si>
    <t>Carambole</t>
  </si>
  <si>
    <t>KL03010767</t>
  </si>
  <si>
    <t>KL03010189</t>
  </si>
  <si>
    <t>Volleyball</t>
  </si>
  <si>
    <t>KL03011569</t>
  </si>
  <si>
    <t>Hockey</t>
  </si>
  <si>
    <t>KL03011625</t>
  </si>
  <si>
    <t>Taekwondo WT</t>
  </si>
  <si>
    <t>KL03011354</t>
  </si>
  <si>
    <t>KL03010878</t>
  </si>
  <si>
    <t>Klatring</t>
  </si>
  <si>
    <t>Langrenn</t>
  </si>
  <si>
    <t>Futsal</t>
  </si>
  <si>
    <t>Terreng</t>
  </si>
  <si>
    <t>KL03011419</t>
  </si>
  <si>
    <t>KL03011440</t>
  </si>
  <si>
    <t>Rugby</t>
  </si>
  <si>
    <t>KL03010055</t>
  </si>
  <si>
    <t>Bowling</t>
  </si>
  <si>
    <t>KL03010037</t>
  </si>
  <si>
    <t>Jolle</t>
  </si>
  <si>
    <t>Kjølbåt</t>
  </si>
  <si>
    <t>KL03010226</t>
  </si>
  <si>
    <t>Badminton</t>
  </si>
  <si>
    <t>KL03010042</t>
  </si>
  <si>
    <t>Fekting</t>
  </si>
  <si>
    <t>KL03010044</t>
  </si>
  <si>
    <t>Landevei</t>
  </si>
  <si>
    <t>KL03010046</t>
  </si>
  <si>
    <t>KL03010939</t>
  </si>
  <si>
    <t>KL03010045</t>
  </si>
  <si>
    <t>Curling</t>
  </si>
  <si>
    <t>KL03010047</t>
  </si>
  <si>
    <t>Orientering</t>
  </si>
  <si>
    <t>Telemark</t>
  </si>
  <si>
    <t>Ski-orientering</t>
  </si>
  <si>
    <t>KL03010893</t>
  </si>
  <si>
    <t>KL03010049</t>
  </si>
  <si>
    <t>Løp utenfor bane</t>
  </si>
  <si>
    <t>KL03010808</t>
  </si>
  <si>
    <t>Street styles</t>
  </si>
  <si>
    <t>KL03010977</t>
  </si>
  <si>
    <t>Squash</t>
  </si>
  <si>
    <t>KL03011289</t>
  </si>
  <si>
    <t>KL03011582</t>
  </si>
  <si>
    <t>Styrkeløft</t>
  </si>
  <si>
    <t>KL03011536</t>
  </si>
  <si>
    <t>KL03011653</t>
  </si>
  <si>
    <t>Freestyle, Disco &amp; Performing Arts</t>
  </si>
  <si>
    <t>KL03011609</t>
  </si>
  <si>
    <t>Lacrosse</t>
  </si>
  <si>
    <t>KL03010054</t>
  </si>
  <si>
    <t>Flattvannsroing</t>
  </si>
  <si>
    <t>KL03010856</t>
  </si>
  <si>
    <t>Taekwondo ITF</t>
  </si>
  <si>
    <t>KL03011605</t>
  </si>
  <si>
    <t>Salsa</t>
  </si>
  <si>
    <t>KL03011568</t>
  </si>
  <si>
    <t>KL03010063</t>
  </si>
  <si>
    <t>Sprang</t>
  </si>
  <si>
    <t>Dressur</t>
  </si>
  <si>
    <t>Distanse</t>
  </si>
  <si>
    <t>Kjøring</t>
  </si>
  <si>
    <t>KL03010951</t>
  </si>
  <si>
    <t>Disksport</t>
  </si>
  <si>
    <t>KL03011345</t>
  </si>
  <si>
    <t>KL03010066</t>
  </si>
  <si>
    <t>KL03010067</t>
  </si>
  <si>
    <t>Feltritt</t>
  </si>
  <si>
    <t>Øvrig ridning</t>
  </si>
  <si>
    <t>KL03011607</t>
  </si>
  <si>
    <t>KL03011073</t>
  </si>
  <si>
    <t>KL03011630</t>
  </si>
  <si>
    <t>Boksing</t>
  </si>
  <si>
    <t>KL03010072</t>
  </si>
  <si>
    <t>KL03011457</t>
  </si>
  <si>
    <t>KL03010852</t>
  </si>
  <si>
    <t>Kickboksing</t>
  </si>
  <si>
    <t>KL03011318</t>
  </si>
  <si>
    <t>KL03011448</t>
  </si>
  <si>
    <t>KL03011525</t>
  </si>
  <si>
    <t>Modellfly</t>
  </si>
  <si>
    <t>KL03010079</t>
  </si>
  <si>
    <t>Bordtennis</t>
  </si>
  <si>
    <t>KL03011120</t>
  </si>
  <si>
    <t>KL03011154</t>
  </si>
  <si>
    <t>KL03010083</t>
  </si>
  <si>
    <t>Bandy</t>
  </si>
  <si>
    <t>KL03011248</t>
  </si>
  <si>
    <t>Skateboard</t>
  </si>
  <si>
    <t>Snowboard</t>
  </si>
  <si>
    <t>Bølgesurf</t>
  </si>
  <si>
    <t>KL03011330</t>
  </si>
  <si>
    <t>Friskis &amp; Svettis</t>
  </si>
  <si>
    <t>KL03010088</t>
  </si>
  <si>
    <t>KL03011429</t>
  </si>
  <si>
    <t>Svømming</t>
  </si>
  <si>
    <t>Stup</t>
  </si>
  <si>
    <t>KL03010090</t>
  </si>
  <si>
    <t>KL03011486</t>
  </si>
  <si>
    <t>KL03010797</t>
  </si>
  <si>
    <t>KL03010782</t>
  </si>
  <si>
    <t>KL03010785</t>
  </si>
  <si>
    <t>Ishockey</t>
  </si>
  <si>
    <t>KL03011353</t>
  </si>
  <si>
    <t>KL03010796</t>
  </si>
  <si>
    <t>KL03011037</t>
  </si>
  <si>
    <t>KL03011629</t>
  </si>
  <si>
    <t>Fristil</t>
  </si>
  <si>
    <t>Gresk-Romersk</t>
  </si>
  <si>
    <t>Håndbak</t>
  </si>
  <si>
    <t>KL03010721</t>
  </si>
  <si>
    <t>KL03011648</t>
  </si>
  <si>
    <t>Functional Fitness</t>
  </si>
  <si>
    <t>KL03010692</t>
  </si>
  <si>
    <t>Islandshest</t>
  </si>
  <si>
    <t>KL03011277</t>
  </si>
  <si>
    <t>Judo</t>
  </si>
  <si>
    <t>KL03010101</t>
  </si>
  <si>
    <t>KL03010104</t>
  </si>
  <si>
    <t>KL03010107</t>
  </si>
  <si>
    <t>KL03010503</t>
  </si>
  <si>
    <t>Taekwondo - Kamp</t>
  </si>
  <si>
    <t>KL03011621</t>
  </si>
  <si>
    <t>KL03010597</t>
  </si>
  <si>
    <t>Golf</t>
  </si>
  <si>
    <t>KL03011347</t>
  </si>
  <si>
    <t>KL03011349</t>
  </si>
  <si>
    <t>KL03011490</t>
  </si>
  <si>
    <t>KL03010844</t>
  </si>
  <si>
    <t>KL03010024</t>
  </si>
  <si>
    <t>KL03010974</t>
  </si>
  <si>
    <t>KL03010116</t>
  </si>
  <si>
    <t>KL03011377</t>
  </si>
  <si>
    <t>KL03010117</t>
  </si>
  <si>
    <t>KL03010119</t>
  </si>
  <si>
    <t>KL03010123</t>
  </si>
  <si>
    <t>Alpint</t>
  </si>
  <si>
    <t>Freestyle</t>
  </si>
  <si>
    <t>Hopp</t>
  </si>
  <si>
    <t>Kombinert</t>
  </si>
  <si>
    <t>KL03010759</t>
  </si>
  <si>
    <t>KL03011411</t>
  </si>
  <si>
    <t>KL03010511</t>
  </si>
  <si>
    <t>Barmark</t>
  </si>
  <si>
    <t>Nordisk stil</t>
  </si>
  <si>
    <t>Sledehundkjøring</t>
  </si>
  <si>
    <t>KL03010129</t>
  </si>
  <si>
    <t>KL03010450</t>
  </si>
  <si>
    <t>KL03010447</t>
  </si>
  <si>
    <t>KL03010436</t>
  </si>
  <si>
    <t>KL03010134</t>
  </si>
  <si>
    <t>KL03010135</t>
  </si>
  <si>
    <t>KL03010136</t>
  </si>
  <si>
    <t>Turn</t>
  </si>
  <si>
    <t>Troppsgymnastikk</t>
  </si>
  <si>
    <t>Triatlon</t>
  </si>
  <si>
    <t>KL03010446</t>
  </si>
  <si>
    <t>KL03010426</t>
  </si>
  <si>
    <t>KL03010126</t>
  </si>
  <si>
    <t>Sykkelcross</t>
  </si>
  <si>
    <t>KL03010934</t>
  </si>
  <si>
    <t>KL03010393</t>
  </si>
  <si>
    <t>Skiskyting</t>
  </si>
  <si>
    <t>KL03010036</t>
  </si>
  <si>
    <t>KL03010093</t>
  </si>
  <si>
    <t>KL03010935</t>
  </si>
  <si>
    <t>KL03010605</t>
  </si>
  <si>
    <t>KL03011202</t>
  </si>
  <si>
    <t>KL03010143</t>
  </si>
  <si>
    <t>Studentidrett</t>
  </si>
  <si>
    <t>KL03011573</t>
  </si>
  <si>
    <t>KL03011250</t>
  </si>
  <si>
    <t>Karate</t>
  </si>
  <si>
    <t>KL03011124</t>
  </si>
  <si>
    <t>KL03010147</t>
  </si>
  <si>
    <t>KL03010150</t>
  </si>
  <si>
    <t>KL03010151</t>
  </si>
  <si>
    <t>Beach håndball</t>
  </si>
  <si>
    <t>Boccia</t>
  </si>
  <si>
    <t>KL03011379</t>
  </si>
  <si>
    <t>KL03010152</t>
  </si>
  <si>
    <t>KL03010153</t>
  </si>
  <si>
    <t>Sandvolleyball</t>
  </si>
  <si>
    <t>Øvrig friidrett</t>
  </si>
  <si>
    <t>KL03011198</t>
  </si>
  <si>
    <t>KL03010792</t>
  </si>
  <si>
    <t>KL03010155</t>
  </si>
  <si>
    <t>Brettseiling</t>
  </si>
  <si>
    <t>Stand Up Padle (SUP)</t>
  </si>
  <si>
    <t>Kite</t>
  </si>
  <si>
    <t>KL03010158</t>
  </si>
  <si>
    <t>KL03011594</t>
  </si>
  <si>
    <t>KL03010288</t>
  </si>
  <si>
    <t>KL03010164</t>
  </si>
  <si>
    <t>Sumo</t>
  </si>
  <si>
    <t>Sandbryting</t>
  </si>
  <si>
    <t>KL03010166</t>
  </si>
  <si>
    <t>KL03010168</t>
  </si>
  <si>
    <t>KL03010598</t>
  </si>
  <si>
    <t>KL03010442</t>
  </si>
  <si>
    <t>KL03011642</t>
  </si>
  <si>
    <t>KL03010529</t>
  </si>
  <si>
    <t>Presisjonsorientering</t>
  </si>
  <si>
    <t>KL03011312</t>
  </si>
  <si>
    <t>KL03011533</t>
  </si>
  <si>
    <t>KL03010463</t>
  </si>
  <si>
    <t>KL03011161</t>
  </si>
  <si>
    <t>KL03010170</t>
  </si>
  <si>
    <t>Cheerleading</t>
  </si>
  <si>
    <t>KL03011553</t>
  </si>
  <si>
    <t>KL03011463</t>
  </si>
  <si>
    <t>KL03010172</t>
  </si>
  <si>
    <t>KL03011548</t>
  </si>
  <si>
    <t>KL03011207</t>
  </si>
  <si>
    <t>KL03011206</t>
  </si>
  <si>
    <t>KL03011385</t>
  </si>
  <si>
    <t>KL03010041</t>
  </si>
  <si>
    <t>KL03010329</t>
  </si>
  <si>
    <t>KL03011224</t>
  </si>
  <si>
    <t>KL03011135</t>
  </si>
  <si>
    <t>KL03011552</t>
  </si>
  <si>
    <t>KL03011391</t>
  </si>
  <si>
    <t>Roadracing</t>
  </si>
  <si>
    <t>KL03010192</t>
  </si>
  <si>
    <t>Rytmisk gymnastikk</t>
  </si>
  <si>
    <t>KL03011585</t>
  </si>
  <si>
    <t>KL03011631</t>
  </si>
  <si>
    <t>KL03010737</t>
  </si>
  <si>
    <t>KL03010194</t>
  </si>
  <si>
    <t>KL03011560</t>
  </si>
  <si>
    <t>KL03010196</t>
  </si>
  <si>
    <t>KL03011592</t>
  </si>
  <si>
    <t>KL03010202</t>
  </si>
  <si>
    <t>KL03011643</t>
  </si>
  <si>
    <t>Sportsdrill</t>
  </si>
  <si>
    <t>KL03010203</t>
  </si>
  <si>
    <t>KL03010204</t>
  </si>
  <si>
    <t>Rifle</t>
  </si>
  <si>
    <t>KL03010205</t>
  </si>
  <si>
    <t>KL03010449</t>
  </si>
  <si>
    <t>KL03011439</t>
  </si>
  <si>
    <t>KL03011580</t>
  </si>
  <si>
    <t>KL03010212</t>
  </si>
  <si>
    <t>KL03010216</t>
  </si>
  <si>
    <t>Turroing</t>
  </si>
  <si>
    <t>KL03011646</t>
  </si>
  <si>
    <t>KL03010217</t>
  </si>
  <si>
    <t>KL03010569</t>
  </si>
  <si>
    <t>KL03011317</t>
  </si>
  <si>
    <t>KL03011418</t>
  </si>
  <si>
    <t>KL03011280</t>
  </si>
  <si>
    <t>KL03011279</t>
  </si>
  <si>
    <t>KL03011324</t>
  </si>
  <si>
    <t>KL03011278</t>
  </si>
  <si>
    <t>KL03010223</t>
  </si>
  <si>
    <t>KL03010224</t>
  </si>
  <si>
    <t>KL03010709</t>
  </si>
  <si>
    <t>Baseball</t>
  </si>
  <si>
    <t>KL03011394</t>
  </si>
  <si>
    <t>KL03010858</t>
  </si>
  <si>
    <t>Snooker</t>
  </si>
  <si>
    <t>KL03010583</t>
  </si>
  <si>
    <t>KL03011571</t>
  </si>
  <si>
    <t>KL03017016</t>
  </si>
  <si>
    <t>KL03010231</t>
  </si>
  <si>
    <t>KL03010621</t>
  </si>
  <si>
    <t>KL03010233</t>
  </si>
  <si>
    <t>Skivebueskyting</t>
  </si>
  <si>
    <t>KL03011370</t>
  </si>
  <si>
    <t>KL03010634</t>
  </si>
  <si>
    <t>KL03010234</t>
  </si>
  <si>
    <t>KL03011601</t>
  </si>
  <si>
    <t>KL03010236</t>
  </si>
  <si>
    <t>KL03010237</t>
  </si>
  <si>
    <t>Elvepadling</t>
  </si>
  <si>
    <t>Rafting</t>
  </si>
  <si>
    <t>KL03010238</t>
  </si>
  <si>
    <t>Fallskjerm</t>
  </si>
  <si>
    <t>KL03010239</t>
  </si>
  <si>
    <t>KL03011044</t>
  </si>
  <si>
    <t>Motorfly</t>
  </si>
  <si>
    <t>KL03011187</t>
  </si>
  <si>
    <t>Fridykking</t>
  </si>
  <si>
    <t>KL03010243</t>
  </si>
  <si>
    <t>KL03011633</t>
  </si>
  <si>
    <t>KL03010244</t>
  </si>
  <si>
    <t>KL03011433</t>
  </si>
  <si>
    <t>Kunstløp</t>
  </si>
  <si>
    <t>KL03011434</t>
  </si>
  <si>
    <t>Synkronsvømming</t>
  </si>
  <si>
    <t>KL03011626</t>
  </si>
  <si>
    <t>KL03011652</t>
  </si>
  <si>
    <t>KL03010736</t>
  </si>
  <si>
    <t>Jujutsu</t>
  </si>
  <si>
    <t>KL03010467</t>
  </si>
  <si>
    <t>KL03010249</t>
  </si>
  <si>
    <t>KL03011191</t>
  </si>
  <si>
    <t>KL03011535</t>
  </si>
  <si>
    <t>KL03010252</t>
  </si>
  <si>
    <t>KL03011393</t>
  </si>
  <si>
    <t>KL03011284</t>
  </si>
  <si>
    <t>KL03010253</t>
  </si>
  <si>
    <t>KL03010883</t>
  </si>
  <si>
    <t>KL03011237</t>
  </si>
  <si>
    <t>KL03011162</t>
  </si>
  <si>
    <t>Radiostyrt Motorsport</t>
  </si>
  <si>
    <t>KL03010193</t>
  </si>
  <si>
    <t>Motocross</t>
  </si>
  <si>
    <t>Enduro</t>
  </si>
  <si>
    <t>Trackracing</t>
  </si>
  <si>
    <t>Trial</t>
  </si>
  <si>
    <t>Quad</t>
  </si>
  <si>
    <t>KL03011214</t>
  </si>
  <si>
    <t>Taekwondo - Mønster</t>
  </si>
  <si>
    <t>KL03010715</t>
  </si>
  <si>
    <t>KL03010562</t>
  </si>
  <si>
    <t>Hang-, para- og speedglider</t>
  </si>
  <si>
    <t>KL03010258</t>
  </si>
  <si>
    <t>KL03010791</t>
  </si>
  <si>
    <t>Softball</t>
  </si>
  <si>
    <t>KL03010261</t>
  </si>
  <si>
    <t>KL03010263</t>
  </si>
  <si>
    <t>KL03011030</t>
  </si>
  <si>
    <t>KL03010264</t>
  </si>
  <si>
    <t>KL03011428</t>
  </si>
  <si>
    <t>KL03010513</t>
  </si>
  <si>
    <t>KL03010266</t>
  </si>
  <si>
    <t>KL03011455</t>
  </si>
  <si>
    <t>KL03011651</t>
  </si>
  <si>
    <t>KL03011517</t>
  </si>
  <si>
    <t>Rulleskøyter</t>
  </si>
  <si>
    <t>KL03010269</t>
  </si>
  <si>
    <t>Casting</t>
  </si>
  <si>
    <t>KL03010086</t>
  </si>
  <si>
    <t>KL03010267</t>
  </si>
  <si>
    <t>Viltmål</t>
  </si>
  <si>
    <t>KL03011057</t>
  </si>
  <si>
    <t>KL03010586</t>
  </si>
  <si>
    <t>KL03010273</t>
  </si>
  <si>
    <t>KL03010499</t>
  </si>
  <si>
    <t>KL03010274</t>
  </si>
  <si>
    <t>KL03010275</t>
  </si>
  <si>
    <t>KL03011591</t>
  </si>
  <si>
    <t>KL03017017</t>
  </si>
  <si>
    <t>KL03010593</t>
  </si>
  <si>
    <t>Amerikansk fotball</t>
  </si>
  <si>
    <t>KL03010992</t>
  </si>
  <si>
    <t>KL03011325</t>
  </si>
  <si>
    <t>KL03011427</t>
  </si>
  <si>
    <t>KL03011212</t>
  </si>
  <si>
    <t>KL03010281</t>
  </si>
  <si>
    <t>KL03011196</t>
  </si>
  <si>
    <t>KL03011606</t>
  </si>
  <si>
    <t>Foto og film</t>
  </si>
  <si>
    <t>Undervannsjakt</t>
  </si>
  <si>
    <t>KL03010287</t>
  </si>
  <si>
    <t>KL03010277</t>
  </si>
  <si>
    <t>KL03010292</t>
  </si>
  <si>
    <t>KL03010601</t>
  </si>
  <si>
    <t>KL03010300</t>
  </si>
  <si>
    <t>KL03010632</t>
  </si>
  <si>
    <t>KL03010309</t>
  </si>
  <si>
    <t>KL03011015</t>
  </si>
  <si>
    <t>Vintertriatlon</t>
  </si>
  <si>
    <t>KL03010002</t>
  </si>
  <si>
    <t>KL03010312</t>
  </si>
  <si>
    <t>KL03011590</t>
  </si>
  <si>
    <t>KL03010315</t>
  </si>
  <si>
    <t>KL03011220</t>
  </si>
  <si>
    <t>KL03011430</t>
  </si>
  <si>
    <t>KL03010319</t>
  </si>
  <si>
    <t>KL03010320</t>
  </si>
  <si>
    <t>KL03011055</t>
  </si>
  <si>
    <t>KL03010322</t>
  </si>
  <si>
    <t>KL03011546</t>
  </si>
  <si>
    <t>KL03011302</t>
  </si>
  <si>
    <t>KL03010328</t>
  </si>
  <si>
    <t>KL03011113</t>
  </si>
  <si>
    <t>KL03011031</t>
  </si>
  <si>
    <t>KL03010470</t>
  </si>
  <si>
    <t>KL03010502</t>
  </si>
  <si>
    <t>KL03010536</t>
  </si>
  <si>
    <t>KL03010138</t>
  </si>
  <si>
    <t>KL03011543</t>
  </si>
  <si>
    <t>KL03010334</t>
  </si>
  <si>
    <t>KL03010337</t>
  </si>
  <si>
    <t>KL03011600</t>
  </si>
  <si>
    <t>KL03010820</t>
  </si>
  <si>
    <t>KL30290003</t>
  </si>
  <si>
    <t>KL03011620</t>
  </si>
  <si>
    <t>KL03010058</t>
  </si>
  <si>
    <t>KL03010105</t>
  </si>
  <si>
    <t>KL03010425</t>
  </si>
  <si>
    <t>KL03010352</t>
  </si>
  <si>
    <t>KL03010081</t>
  </si>
  <si>
    <t>KL03010314</t>
  </si>
  <si>
    <t>KL03010355</t>
  </si>
  <si>
    <t>KL03010365</t>
  </si>
  <si>
    <t>KL03010285</t>
  </si>
  <si>
    <t>Skogsskyting (3D og Felt)</t>
  </si>
  <si>
    <t>KL03010897</t>
  </si>
  <si>
    <t>KL03011408</t>
  </si>
  <si>
    <t>KL03010862</t>
  </si>
  <si>
    <t>KL03011417</t>
  </si>
  <si>
    <t>KL03010795</t>
  </si>
  <si>
    <t>KL03010369</t>
  </si>
  <si>
    <t>KL03010416</t>
  </si>
  <si>
    <t>KL03010835</t>
  </si>
  <si>
    <t>KL03010787</t>
  </si>
  <si>
    <t>KL03010681</t>
  </si>
  <si>
    <t>Voltige</t>
  </si>
  <si>
    <t>KL03011310</t>
  </si>
  <si>
    <t>KL03010374</t>
  </si>
  <si>
    <t>KL03010575</t>
  </si>
  <si>
    <t>KL03010375</t>
  </si>
  <si>
    <t>KL03010845</t>
  </si>
  <si>
    <t>KL03011014</t>
  </si>
  <si>
    <t>KL03010379</t>
  </si>
  <si>
    <t>KL03011380</t>
  </si>
  <si>
    <t>KL03010384</t>
  </si>
  <si>
    <t>Karate - Kata</t>
  </si>
  <si>
    <t>KL03011628</t>
  </si>
  <si>
    <t>KL03010385</t>
  </si>
  <si>
    <t>KL03011241</t>
  </si>
  <si>
    <t>KL03010387</t>
  </si>
  <si>
    <t>KL03010932</t>
  </si>
  <si>
    <t>Bob</t>
  </si>
  <si>
    <t>KL03010038</t>
  </si>
  <si>
    <t>Karate - Kumite</t>
  </si>
  <si>
    <t>KL03010540</t>
  </si>
  <si>
    <t>KL03010674</t>
  </si>
  <si>
    <t>KL03010395</t>
  </si>
  <si>
    <t>KL03011567</t>
  </si>
  <si>
    <t>KL03011557</t>
  </si>
  <si>
    <t>KL03011589</t>
  </si>
  <si>
    <t>KL03010504</t>
  </si>
  <si>
    <t>KL03010400</t>
  </si>
  <si>
    <t>KL03010402</t>
  </si>
  <si>
    <t>3MOT3</t>
  </si>
  <si>
    <t>KL03010711</t>
  </si>
  <si>
    <t>KL03010403</t>
  </si>
  <si>
    <t>KL03010705</t>
  </si>
  <si>
    <t>KL03011570</t>
  </si>
  <si>
    <t>KL03010405</t>
  </si>
  <si>
    <t>KL03010826</t>
  </si>
  <si>
    <t>KL03010408</t>
  </si>
  <si>
    <t>KL03011632</t>
  </si>
  <si>
    <t>Muay Thai (thaiboksing)</t>
  </si>
  <si>
    <t>Mixed Martial Arts (MMA)</t>
  </si>
  <si>
    <t>KL03010301</t>
  </si>
  <si>
    <t>KL03350068</t>
  </si>
  <si>
    <t>KL03010418</t>
  </si>
  <si>
    <t>KL03010419</t>
  </si>
  <si>
    <t>Vannpolo</t>
  </si>
  <si>
    <t>KL03011192</t>
  </si>
  <si>
    <t>KL03011043</t>
  </si>
  <si>
    <t>KL03010421</t>
  </si>
  <si>
    <t>KL03011115</t>
  </si>
  <si>
    <t>KL03010579</t>
  </si>
  <si>
    <t>KL03011129</t>
  </si>
  <si>
    <t>KL03011281</t>
  </si>
  <si>
    <t>KL03010625</t>
  </si>
  <si>
    <t>KL03010624</t>
  </si>
  <si>
    <t>KL03010760</t>
  </si>
  <si>
    <t>KL03010623</t>
  </si>
  <si>
    <t>KL03011451</t>
  </si>
  <si>
    <t>KL03010851</t>
  </si>
  <si>
    <t>KL03010430</t>
  </si>
  <si>
    <t>KL03010431</t>
  </si>
  <si>
    <t>Mounted Games</t>
  </si>
  <si>
    <t>KL03010432</t>
  </si>
  <si>
    <t>KL03010433</t>
  </si>
  <si>
    <t>KL03010885</t>
  </si>
  <si>
    <t>Ake og bob</t>
  </si>
  <si>
    <t>Amerikanske idretter</t>
  </si>
  <si>
    <t>Am. idretter</t>
  </si>
  <si>
    <t>Biljard</t>
  </si>
  <si>
    <t>Brett</t>
  </si>
  <si>
    <t>Bryting</t>
  </si>
  <si>
    <t>Bueskyting</t>
  </si>
  <si>
    <t>Dans</t>
  </si>
  <si>
    <t>Linedance</t>
  </si>
  <si>
    <t>Sportsdans</t>
  </si>
  <si>
    <t>Swing og Rock`n Roll</t>
  </si>
  <si>
    <t>Petanque</t>
  </si>
  <si>
    <t>Friidrett</t>
  </si>
  <si>
    <t>Gymnastikk og turn</t>
  </si>
  <si>
    <t>Hundekjøring</t>
  </si>
  <si>
    <t>In-line</t>
  </si>
  <si>
    <t>Kampsport</t>
  </si>
  <si>
    <t>Luftsport</t>
  </si>
  <si>
    <t>Ballongflyging</t>
  </si>
  <si>
    <t>Seilfly</t>
  </si>
  <si>
    <t>Motorsport</t>
  </si>
  <si>
    <t>Dragbike</t>
  </si>
  <si>
    <t>Padling</t>
  </si>
  <si>
    <t>Ridning</t>
  </si>
  <si>
    <t>Roing</t>
  </si>
  <si>
    <t>Seiling</t>
  </si>
  <si>
    <t>Ski</t>
  </si>
  <si>
    <t>Skyting</t>
  </si>
  <si>
    <t>Leirdue</t>
  </si>
  <si>
    <t>Skøyter</t>
  </si>
  <si>
    <t>Langløp</t>
  </si>
  <si>
    <t>Soft- og baseball</t>
  </si>
  <si>
    <t>Friluftsliv</t>
  </si>
  <si>
    <t>Lacross</t>
  </si>
  <si>
    <t>Masters</t>
  </si>
  <si>
    <t>Open water</t>
  </si>
  <si>
    <t>Sykkel</t>
  </si>
  <si>
    <t>Bane</t>
  </si>
  <si>
    <t>Utfor</t>
  </si>
  <si>
    <t>Padel</t>
  </si>
  <si>
    <t>Duatlon</t>
  </si>
  <si>
    <t>Vektløfting</t>
  </si>
  <si>
    <t>bydel</t>
  </si>
  <si>
    <t>Rustad Abildsø Sportsklubb*</t>
  </si>
  <si>
    <t>Østensjø</t>
  </si>
  <si>
    <t>Abildsø Tennisklubb*</t>
  </si>
  <si>
    <t>Akademisk Skytterlag*</t>
  </si>
  <si>
    <t>Nordre Aker</t>
  </si>
  <si>
    <t>Akeforeningen i Oslo*</t>
  </si>
  <si>
    <t>Vestre Aker</t>
  </si>
  <si>
    <t>Akkaren Sportsdykkerklubb*</t>
  </si>
  <si>
    <t>KL03010010</t>
  </si>
  <si>
    <t>Ammerud Idrettsforening</t>
  </si>
  <si>
    <t>Grorud</t>
  </si>
  <si>
    <t>KL03010014</t>
  </si>
  <si>
    <t>Arbeidernes Roklubb*</t>
  </si>
  <si>
    <t>Gamle Oslo</t>
  </si>
  <si>
    <t>Ares Turnforening*</t>
  </si>
  <si>
    <t>Bjerke</t>
  </si>
  <si>
    <t>Bekkelagshøgda Tennisklubb*</t>
  </si>
  <si>
    <t>Nordstrand</t>
  </si>
  <si>
    <t>Berg Tennisklubb*</t>
  </si>
  <si>
    <t>Gymnastikk- og Turnforeningen Bjart*</t>
  </si>
  <si>
    <t>KL03010029</t>
  </si>
  <si>
    <t>Foreningen Blindern Studenterhjem</t>
  </si>
  <si>
    <t>KL03010030</t>
  </si>
  <si>
    <t>Blinken Miniatyr &amp; Pistol Lag*</t>
  </si>
  <si>
    <t>KL03010032</t>
  </si>
  <si>
    <t>Bogstadkameratene*</t>
  </si>
  <si>
    <t>Bundefjorden Seilforening*</t>
  </si>
  <si>
    <t>Troll Karateklubb Bushido*</t>
  </si>
  <si>
    <t>Søndre Nordstrand</t>
  </si>
  <si>
    <t>Bygdø Fekteklubb*</t>
  </si>
  <si>
    <t>Bygdøy Curling Club*</t>
  </si>
  <si>
    <t>Bygdø Tennisklubb*</t>
  </si>
  <si>
    <t>Christiania Roklub*</t>
  </si>
  <si>
    <t>Brooklyn 300*</t>
  </si>
  <si>
    <t>Ullern</t>
  </si>
  <si>
    <t>Sportsdykkerklubben Delphin*</t>
  </si>
  <si>
    <t>Ekeberg Rideklubb*</t>
  </si>
  <si>
    <t>Alna</t>
  </si>
  <si>
    <t>Ellingsrud Rytterklubb*</t>
  </si>
  <si>
    <t>KL03010071</t>
  </si>
  <si>
    <t>Fagerborg Ballklub*</t>
  </si>
  <si>
    <t>St. Hanshaugen</t>
  </si>
  <si>
    <t>Fagerheimen Tennisklubb*</t>
  </si>
  <si>
    <t>Grünerløkka</t>
  </si>
  <si>
    <t>Fokus Bordtennisklubb*</t>
  </si>
  <si>
    <t>KL03010080</t>
  </si>
  <si>
    <t>Skiforeningen - Foreningen Til Ski-idrettens Fremme*</t>
  </si>
  <si>
    <t>KL03010084</t>
  </si>
  <si>
    <t>Rullestoldanseklubben Fristil*</t>
  </si>
  <si>
    <t>Oslo Sportsklubb*</t>
  </si>
  <si>
    <t>Frogner Bowlingklubb*</t>
  </si>
  <si>
    <t>Frognerkilens Seilforening*</t>
  </si>
  <si>
    <t>KL03010094</t>
  </si>
  <si>
    <t>Furuset Idrettsforening</t>
  </si>
  <si>
    <t>KL03010097</t>
  </si>
  <si>
    <t>IL Geoform*</t>
  </si>
  <si>
    <t>Golia Tennisklubb*</t>
  </si>
  <si>
    <t>Grefsen Tennisklubb*</t>
  </si>
  <si>
    <t>KL03010106</t>
  </si>
  <si>
    <t>Skiklubben Grenaderen*</t>
  </si>
  <si>
    <t>KL03010110</t>
  </si>
  <si>
    <t>Grüner Ail</t>
  </si>
  <si>
    <t>KL03010127</t>
  </si>
  <si>
    <t>Hodr Idrettslag For Synshemmede*</t>
  </si>
  <si>
    <t>Holmenkollen Tennisklubb*</t>
  </si>
  <si>
    <t>KL03010131</t>
  </si>
  <si>
    <t>Oslo Feltskyttere*</t>
  </si>
  <si>
    <t>Høybråten Basketballklubb*</t>
  </si>
  <si>
    <t>Stovner</t>
  </si>
  <si>
    <t>Høybråten Dameturnforening*</t>
  </si>
  <si>
    <t>Sinsen Tennisklubb*</t>
  </si>
  <si>
    <t>KL03010144</t>
  </si>
  <si>
    <t>IF Kamp/Vestheim</t>
  </si>
  <si>
    <t>Kjelsås Bordtennisklubb*</t>
  </si>
  <si>
    <t>Kongelig Norsk Seilforening*</t>
  </si>
  <si>
    <t>KL03010160</t>
  </si>
  <si>
    <t>Krigsskolen, Idrettslag</t>
  </si>
  <si>
    <t>Lambertseter Bryteklubb*</t>
  </si>
  <si>
    <t>Lambertseter Svømmeklubb*</t>
  </si>
  <si>
    <t>Ljan Tennisklubb*</t>
  </si>
  <si>
    <t>KL03010175</t>
  </si>
  <si>
    <t>Ski- Og Fotballklubben Lyn*</t>
  </si>
  <si>
    <t>KL03010176</t>
  </si>
  <si>
    <t>Lynild Btk*</t>
  </si>
  <si>
    <t>KL03010178</t>
  </si>
  <si>
    <t>Manglerud Gymnastikkforening*</t>
  </si>
  <si>
    <t>KL03010180</t>
  </si>
  <si>
    <t>Il Manglerud Star</t>
  </si>
  <si>
    <t>KL03010186</t>
  </si>
  <si>
    <t>Mercantile Ski- Og Fotballklubb*</t>
  </si>
  <si>
    <t>Bislett Volley*</t>
  </si>
  <si>
    <t>KL03010191</t>
  </si>
  <si>
    <t>Idrettsforeningen Njaal</t>
  </si>
  <si>
    <t>Oslo Motorsportklubb*</t>
  </si>
  <si>
    <t>Nord Kano Og Kajakk klubb*</t>
  </si>
  <si>
    <t>Nordberg Tennisklubb*</t>
  </si>
  <si>
    <t>Nordstrand Basketball Club*</t>
  </si>
  <si>
    <t>Nordstrand Sportsskyttere*</t>
  </si>
  <si>
    <t>Nordstrand Tennisklubb*</t>
  </si>
  <si>
    <t>KL03010210</t>
  </si>
  <si>
    <t>Norges Idrettshøgskoles Idrettslag</t>
  </si>
  <si>
    <t>KL03010211</t>
  </si>
  <si>
    <t>Norges Veterinærhøgskoles Idrettslag*</t>
  </si>
  <si>
    <t>KL03010214</t>
  </si>
  <si>
    <t>Norsk Trekkhundklubb*</t>
  </si>
  <si>
    <t>Norske Studenters Roklub*</t>
  </si>
  <si>
    <t>KL03010221</t>
  </si>
  <si>
    <t>Oppsal Idrettsforening*</t>
  </si>
  <si>
    <t>Ormsund Roklub*</t>
  </si>
  <si>
    <t>Ormøya Tennisklubb*</t>
  </si>
  <si>
    <t>Bygdø Badmintonklubb*</t>
  </si>
  <si>
    <t>KL03010229</t>
  </si>
  <si>
    <t>Oslo Blindes Helsesportlag*</t>
  </si>
  <si>
    <t>Oslo Bryteklubb*</t>
  </si>
  <si>
    <t>Oslo Bueskyttere*</t>
  </si>
  <si>
    <t>Oslo Curling Klubb*</t>
  </si>
  <si>
    <t>Oslo Elvesportsklubb*</t>
  </si>
  <si>
    <t>Oslo Fallskjermklubb*</t>
  </si>
  <si>
    <t>Oslo Fekteklub*</t>
  </si>
  <si>
    <t>Oslo Golfklubb*</t>
  </si>
  <si>
    <t>KL03010248</t>
  </si>
  <si>
    <t>Oslo Idrettslag*</t>
  </si>
  <si>
    <t>Oslo Kajakklubb*</t>
  </si>
  <si>
    <t>Oslo Karateklubb*</t>
  </si>
  <si>
    <t>Oslo Kommunale Tjenestemenns Skytterlag*</t>
  </si>
  <si>
    <t>KL03010255</t>
  </si>
  <si>
    <t>Bestumkilen Roklubb*</t>
  </si>
  <si>
    <t>Oslo Pistolklubb*</t>
  </si>
  <si>
    <t>KL03010259</t>
  </si>
  <si>
    <t>Oslo Politis Idrettslag</t>
  </si>
  <si>
    <t>Oslo Roklubb*</t>
  </si>
  <si>
    <t>Oslo Ryttersportsklubb*</t>
  </si>
  <si>
    <t>Oslo Seilforening*</t>
  </si>
  <si>
    <t>Oslo Skøiteklub*</t>
  </si>
  <si>
    <t>Oslo Sportsskyttere*</t>
  </si>
  <si>
    <t>Oslo Sportsfiskere*</t>
  </si>
  <si>
    <t>KL03010270</t>
  </si>
  <si>
    <t>Oslo Sporveiers Skytterlag*</t>
  </si>
  <si>
    <t>Oslo Styrkeløftklubb*</t>
  </si>
  <si>
    <t>Oslo Tennisklubb*</t>
  </si>
  <si>
    <t>Oslo Turnforening*</t>
  </si>
  <si>
    <t>Osloungdommens Motorsenter Trial-Klubb*</t>
  </si>
  <si>
    <t>Oslo Østre Sportsskyttere*</t>
  </si>
  <si>
    <t>KL03010284</t>
  </si>
  <si>
    <t>Oslostudentenes Idrettsklubb</t>
  </si>
  <si>
    <t>KL03010286</t>
  </si>
  <si>
    <t>Sportsklubben Oslo Ørn*</t>
  </si>
  <si>
    <t>Sagene</t>
  </si>
  <si>
    <t>Oslomarka Trekkhundklubb*</t>
  </si>
  <si>
    <t>Persbråten Basketballklubb*</t>
  </si>
  <si>
    <t>KL03010294</t>
  </si>
  <si>
    <t>Pistolkameratene Il*</t>
  </si>
  <si>
    <t>KL03010295</t>
  </si>
  <si>
    <t>Pontos Undervannsklubb*</t>
  </si>
  <si>
    <t>KL03010296</t>
  </si>
  <si>
    <t>Sportsklubben Press*</t>
  </si>
  <si>
    <t>KL03010297</t>
  </si>
  <si>
    <t>Progress IF*</t>
  </si>
  <si>
    <t>KL03010303</t>
  </si>
  <si>
    <t>Ringvind IF*</t>
  </si>
  <si>
    <t>KL03010310</t>
  </si>
  <si>
    <t>Rosenhoff Idrettslag*</t>
  </si>
  <si>
    <t>Sagene Squash Klubb*</t>
  </si>
  <si>
    <t>Samurai Karateklubb*</t>
  </si>
  <si>
    <t>KL03010324</t>
  </si>
  <si>
    <t>Sandaker Ski- Og Fotballklubb*</t>
  </si>
  <si>
    <t>Sentrum Bokseklubb*</t>
  </si>
  <si>
    <t>KL03010330</t>
  </si>
  <si>
    <t>Simensbråten Idrettslag*</t>
  </si>
  <si>
    <t>KL03010332</t>
  </si>
  <si>
    <t>Sinsen Gymnastikk Og Turnforening*</t>
  </si>
  <si>
    <t>Siv Gymnastikkforening*</t>
  </si>
  <si>
    <t>KL03010335</t>
  </si>
  <si>
    <t>Sjøløwen Dykkerklubb*</t>
  </si>
  <si>
    <t>KL03010338</t>
  </si>
  <si>
    <t>Skru Bowlingklubb*</t>
  </si>
  <si>
    <t>KL03010340</t>
  </si>
  <si>
    <t>Sleipner IF*</t>
  </si>
  <si>
    <t>KL03010347</t>
  </si>
  <si>
    <t>Oslo Cricket Club*</t>
  </si>
  <si>
    <t>KL03010349</t>
  </si>
  <si>
    <t>Sommerfrydløkken Ungdomsklubb*</t>
  </si>
  <si>
    <t>KL03010363</t>
  </si>
  <si>
    <t>OsloMet IL</t>
  </si>
  <si>
    <t>KL03010367</t>
  </si>
  <si>
    <t>Stor-Oslo Helsesportlag</t>
  </si>
  <si>
    <t>KL03010368</t>
  </si>
  <si>
    <t>Stovner HV Pistol- og Geværskytterlag*</t>
  </si>
  <si>
    <t>Stovner Rideklubb*</t>
  </si>
  <si>
    <t>KL03010370</t>
  </si>
  <si>
    <t>Stovnerkameratene</t>
  </si>
  <si>
    <t>KL03010371</t>
  </si>
  <si>
    <t>Strike Bowlingklubb*</t>
  </si>
  <si>
    <t>Tiger Karate Klubb*</t>
  </si>
  <si>
    <t>Tjalve Idrettsklubben*</t>
  </si>
  <si>
    <t>KL03010386</t>
  </si>
  <si>
    <t>Tomtegubben Salongskytterlag*</t>
  </si>
  <si>
    <t>Tonsen Tennisklubb*</t>
  </si>
  <si>
    <t>KL03010389</t>
  </si>
  <si>
    <t>Torodd IF*</t>
  </si>
  <si>
    <t>Tveita Idrettslag*</t>
  </si>
  <si>
    <t>Tåsen IL*</t>
  </si>
  <si>
    <t>Ulvøy Tennisklubb*</t>
  </si>
  <si>
    <t>KL03010413</t>
  </si>
  <si>
    <t>I L Varg*</t>
  </si>
  <si>
    <t>Vika Idrettsforening*</t>
  </si>
  <si>
    <t>Vippetangen Dykkerklubb*</t>
  </si>
  <si>
    <t>KL03010423</t>
  </si>
  <si>
    <t>Vålerengens Idrettsforening</t>
  </si>
  <si>
    <t>Sportsforeningen Ørn*</t>
  </si>
  <si>
    <t>KL03010428</t>
  </si>
  <si>
    <t>Østerdølenes Idrettslag I Oslo</t>
  </si>
  <si>
    <t>KL03010429</t>
  </si>
  <si>
    <t>Østmarka Hv.Skytterlag*</t>
  </si>
  <si>
    <t>Østmarka Marsjklubb*</t>
  </si>
  <si>
    <t>Østmarka Rytterklubb*</t>
  </si>
  <si>
    <t>Østre Aker Skiklubb*</t>
  </si>
  <si>
    <t>Hærens Våpentekniske Korps Skytterklubb*</t>
  </si>
  <si>
    <t>KL03010437</t>
  </si>
  <si>
    <t>Majorstuen Akeklubb*</t>
  </si>
  <si>
    <t>KL03010438</t>
  </si>
  <si>
    <t>Keyserløkka Fotball Klubb*</t>
  </si>
  <si>
    <t>Lille Tøyen Fotballklubb*</t>
  </si>
  <si>
    <t>Høyenhall Gymnastikkforening*</t>
  </si>
  <si>
    <t>Huk-ladegaardsøen Fotballklubb*</t>
  </si>
  <si>
    <t>Nordstrand Turnforening*</t>
  </si>
  <si>
    <t>Lindeberg Sportsklubb - Fotball*</t>
  </si>
  <si>
    <t>Oslo Judo Klubb*</t>
  </si>
  <si>
    <t>KL03010495</t>
  </si>
  <si>
    <t>Norsk Flerskrog Seilklubb*</t>
  </si>
  <si>
    <t>KL03010498</t>
  </si>
  <si>
    <t>Lilleborg Idrettsklubb</t>
  </si>
  <si>
    <t>Oslo Taekwondo Klubb*</t>
  </si>
  <si>
    <t>Sentrum Squashklubb*</t>
  </si>
  <si>
    <t>Grorud Taekwondoklubb*</t>
  </si>
  <si>
    <t>Tøyen Taekwondo Klubb*</t>
  </si>
  <si>
    <t>Oslo Skiskytterlag*</t>
  </si>
  <si>
    <t>KL03010515</t>
  </si>
  <si>
    <t>Høyenhall Basketballklubb*</t>
  </si>
  <si>
    <t>KL03010518</t>
  </si>
  <si>
    <t>Christiania Freestyleklubb*</t>
  </si>
  <si>
    <t>KL03010528</t>
  </si>
  <si>
    <t>Christiania Seilforening*</t>
  </si>
  <si>
    <t>Lillomarka Orienteringslag*</t>
  </si>
  <si>
    <t>Sinsen Cricket Club*</t>
  </si>
  <si>
    <t>Tsunami Shotokan Karateklubb *</t>
  </si>
  <si>
    <t>KL03010544</t>
  </si>
  <si>
    <t>Havfruen Dykkerklubb*</t>
  </si>
  <si>
    <t>KL03010558</t>
  </si>
  <si>
    <t>Veitvet Seniorbowling*</t>
  </si>
  <si>
    <t>Akerselva, IK*</t>
  </si>
  <si>
    <t>Oslo Paragliderklubb*</t>
  </si>
  <si>
    <t>KL03010574</t>
  </si>
  <si>
    <t>BI Athletics</t>
  </si>
  <si>
    <t>Sørkedalen Rideklubb*</t>
  </si>
  <si>
    <t>Vålerenga Amerikansk Fotball*</t>
  </si>
  <si>
    <t>Oslo Bokseklubb*</t>
  </si>
  <si>
    <t>Oslo Stupeklubb*</t>
  </si>
  <si>
    <t>Oslo Vikings Amerikansk Fotballklub*</t>
  </si>
  <si>
    <t>Groruddalen Golfklubb*</t>
  </si>
  <si>
    <t>KL03010599</t>
  </si>
  <si>
    <t>Ullern Seilforening*</t>
  </si>
  <si>
    <t>KL03010600</t>
  </si>
  <si>
    <t>Tøyen Banegolf Club</t>
  </si>
  <si>
    <t>Prinsdal Tennisklubb*</t>
  </si>
  <si>
    <t>Ingierkollen Rustad Slalomklubb*</t>
  </si>
  <si>
    <t>Oslo Budokan Karate*</t>
  </si>
  <si>
    <t>Vålerenga Ishockey*</t>
  </si>
  <si>
    <t>Vålerenga Håndball*</t>
  </si>
  <si>
    <t>Vålerenga Fotball*</t>
  </si>
  <si>
    <t>KL03010626</t>
  </si>
  <si>
    <t>Osloområdets Viltmålklubb*</t>
  </si>
  <si>
    <t>Rilindja IL*</t>
  </si>
  <si>
    <t>Oslo City F.c.*</t>
  </si>
  <si>
    <t>Aikikan Oslo*</t>
  </si>
  <si>
    <t>KL03010666</t>
  </si>
  <si>
    <t>Jordal Ishockey Klubb*</t>
  </si>
  <si>
    <t>KL03010672</t>
  </si>
  <si>
    <t>Odontologforeningen*</t>
  </si>
  <si>
    <t>Tunet Innebandyklubb*</t>
  </si>
  <si>
    <t>Søndre Nordstrand Rideklubb*</t>
  </si>
  <si>
    <t>KL03010683</t>
  </si>
  <si>
    <t>Bislett Sportsdansere*</t>
  </si>
  <si>
    <t>KL03010689</t>
  </si>
  <si>
    <t>Oslo Dragebåtklubb*</t>
  </si>
  <si>
    <t>Gandur Islandshestforening*</t>
  </si>
  <si>
    <t>Ullevål tennisklubb*</t>
  </si>
  <si>
    <t>KL03010706</t>
  </si>
  <si>
    <t>Skøyen Seilforening*</t>
  </si>
  <si>
    <t>Oslo Alligators Soft- og Baseballklubb*</t>
  </si>
  <si>
    <t>Ullern Tennisklubb*</t>
  </si>
  <si>
    <t>KL03010712</t>
  </si>
  <si>
    <t>Norsk Roklubb i Berlin e.v.*</t>
  </si>
  <si>
    <t>Oslo og Akershus Fjordhestlag*</t>
  </si>
  <si>
    <t>Alna FK*</t>
  </si>
  <si>
    <t>Gamle Oslo Ishockeyklubb*</t>
  </si>
  <si>
    <t>KL03010734</t>
  </si>
  <si>
    <t>Lambertseter Ishockeyklubb*</t>
  </si>
  <si>
    <t>KL03010735</t>
  </si>
  <si>
    <t>Christiania Minigolf Club*</t>
  </si>
  <si>
    <t>Oslo Ju Jitsuklubb*</t>
  </si>
  <si>
    <t>Nord Cricket Klubb*</t>
  </si>
  <si>
    <t>KL03010740</t>
  </si>
  <si>
    <t>Fekteklubben Affekt*</t>
  </si>
  <si>
    <t>KL03010742</t>
  </si>
  <si>
    <t>Aker Ishockeyklubb (Aker Bulldogs)*</t>
  </si>
  <si>
    <t>Heming Orientering*</t>
  </si>
  <si>
    <t>Vålerenga Innebandy*</t>
  </si>
  <si>
    <t>Bislet Basketballklubb*</t>
  </si>
  <si>
    <t>Furuset Håndball IF*</t>
  </si>
  <si>
    <t>Furuset Ishockey IF*</t>
  </si>
  <si>
    <t>Sveiva Innebandy*</t>
  </si>
  <si>
    <t>Kolsås Klatreklubb*</t>
  </si>
  <si>
    <t>Stovner Frisbee Klubb*</t>
  </si>
  <si>
    <t>Furuset Tennis IF*</t>
  </si>
  <si>
    <t>Furuset Fotball Idrettsforening*</t>
  </si>
  <si>
    <t>KL03010805</t>
  </si>
  <si>
    <t>Tamil Sports Club*</t>
  </si>
  <si>
    <t>Bårdar Sportsdansere*</t>
  </si>
  <si>
    <t>Bex Biljardklubb*</t>
  </si>
  <si>
    <t>Slemdal Judoklubb*</t>
  </si>
  <si>
    <t>Unique Biljardklubb*</t>
  </si>
  <si>
    <t>KL03010831</t>
  </si>
  <si>
    <t>Prinsdalen Ishockeyklubb*</t>
  </si>
  <si>
    <t>KL03010840</t>
  </si>
  <si>
    <t>Nordmarka Ryttersportsklubb*</t>
  </si>
  <si>
    <t>Grønmo Golfklubb*</t>
  </si>
  <si>
    <t>Østensjø Innebandyklubb*</t>
  </si>
  <si>
    <t>KL03010854</t>
  </si>
  <si>
    <t>F.c. Dania*</t>
  </si>
  <si>
    <t>Christiania Taekwon-Do Klubb*</t>
  </si>
  <si>
    <t>Oslo Biljardklubb*</t>
  </si>
  <si>
    <t>Stor-Oslo Skyteklubb*</t>
  </si>
  <si>
    <t>KL03010869</t>
  </si>
  <si>
    <t>Politihøgskolens Idrettslag*</t>
  </si>
  <si>
    <t>Oslo Kungfu Klubb*</t>
  </si>
  <si>
    <t>Åsbråten Idrettslag*</t>
  </si>
  <si>
    <t>KL03010892</t>
  </si>
  <si>
    <t>Kurdistan Fotballklubb*</t>
  </si>
  <si>
    <t>Bøler Basket*</t>
  </si>
  <si>
    <t>Star Cricket club*</t>
  </si>
  <si>
    <t>KL03010899</t>
  </si>
  <si>
    <t>Lulu Frisbee klubb*</t>
  </si>
  <si>
    <t>KL03010901</t>
  </si>
  <si>
    <t>Nedre Furuset Innebandyklubb*</t>
  </si>
  <si>
    <t>KL03010910</t>
  </si>
  <si>
    <t>Oslo Rullestolrugbyklubb*</t>
  </si>
  <si>
    <t>KL03010920</t>
  </si>
  <si>
    <t>Toten-kameratene Fotball Klubb*</t>
  </si>
  <si>
    <t>Torshov Bob Team*</t>
  </si>
  <si>
    <t>Idrettslaget Manglerud Star Ishockey, Bredde*</t>
  </si>
  <si>
    <t>Il Manglerud Star Fotball*</t>
  </si>
  <si>
    <t>Bygdøy Basketballklubb*</t>
  </si>
  <si>
    <t>KL03010944</t>
  </si>
  <si>
    <t>Oslo Rullestoltennis Klubb*</t>
  </si>
  <si>
    <t>Ekeberg Sendeplateklubb*</t>
  </si>
  <si>
    <t>KL03010952</t>
  </si>
  <si>
    <t>Oslo Vestre Sportsskyttere*</t>
  </si>
  <si>
    <t>KL03010955</t>
  </si>
  <si>
    <t>Lokomotiv Oslo*</t>
  </si>
  <si>
    <t>KL03010969</t>
  </si>
  <si>
    <t>Kristiania Kenjutsuklubb*</t>
  </si>
  <si>
    <t>KL03010972</t>
  </si>
  <si>
    <t>Idrettslaget Høyenhall Aerobic*</t>
  </si>
  <si>
    <t>KL03010980</t>
  </si>
  <si>
    <t>Para 2000*</t>
  </si>
  <si>
    <t>KL03010986</t>
  </si>
  <si>
    <t>United Cricket Club*</t>
  </si>
  <si>
    <t>KL03010988</t>
  </si>
  <si>
    <t>Marienlyst Minigolfclub*</t>
  </si>
  <si>
    <t>Oslo Volley*</t>
  </si>
  <si>
    <t>KL03010997</t>
  </si>
  <si>
    <t>Oldenborg Idrættsselskab</t>
  </si>
  <si>
    <t>KL03011001</t>
  </si>
  <si>
    <t>Panzer Idrettslag*</t>
  </si>
  <si>
    <t>KL03011013</t>
  </si>
  <si>
    <t>Oslo Rugbyklubb*</t>
  </si>
  <si>
    <t>Tamilsk barn og ungdom idrettsklubb*</t>
  </si>
  <si>
    <t>KL03011017</t>
  </si>
  <si>
    <t>Christiania Froskemandsklubb*</t>
  </si>
  <si>
    <t>Ammerud Håndball*</t>
  </si>
  <si>
    <t>Ammerud Basket*</t>
  </si>
  <si>
    <t>KL03011024</t>
  </si>
  <si>
    <t>Oslo Atletklubb - Vektløfting*</t>
  </si>
  <si>
    <t>Oslo Sandvolleyballklubb*</t>
  </si>
  <si>
    <t>Sentrum OK*</t>
  </si>
  <si>
    <t>KL03011034</t>
  </si>
  <si>
    <t>Cirrus RC Flyklubb*</t>
  </si>
  <si>
    <t>Gamle Oslo Fotball klubb*</t>
  </si>
  <si>
    <t>Vingtor RC Club*</t>
  </si>
  <si>
    <t>Oslo Flyveklubb*</t>
  </si>
  <si>
    <t>KL03011047</t>
  </si>
  <si>
    <t>Oslo Aliens Cricket Club*</t>
  </si>
  <si>
    <t>Sakura Karate klubb*</t>
  </si>
  <si>
    <t>Oslo Squash Klubb*</t>
  </si>
  <si>
    <t>KL03011065</t>
  </si>
  <si>
    <t>Oslo Garnisons Pistolklubb*</t>
  </si>
  <si>
    <t>Aktiv Skøyteklubb*</t>
  </si>
  <si>
    <t>KL03011069</t>
  </si>
  <si>
    <t>Ballongklubben Frisk Bris*</t>
  </si>
  <si>
    <t>KL03011071</t>
  </si>
  <si>
    <t>Østkanten Biljardklubb*</t>
  </si>
  <si>
    <t>Everest Sports Klubb*</t>
  </si>
  <si>
    <t>KL03011111</t>
  </si>
  <si>
    <t>Satori Karateklubb*</t>
  </si>
  <si>
    <t>KL03011112</t>
  </si>
  <si>
    <t>Klubb G.u.t.s*</t>
  </si>
  <si>
    <t>Sentrum Kickboxing Klubb*</t>
  </si>
  <si>
    <t>Viqueens Cheerleaders*</t>
  </si>
  <si>
    <t>Keum Gang Taekwondo - St.hanshaugen*</t>
  </si>
  <si>
    <t>Vålerenga Basket*</t>
  </si>
  <si>
    <t>KL03011133</t>
  </si>
  <si>
    <t>Mølla Inline Hockey Klubb*</t>
  </si>
  <si>
    <t>Nation Cricket Klubb*</t>
  </si>
  <si>
    <t>KL03011145</t>
  </si>
  <si>
    <t>Sentrum Volleyballklubb*</t>
  </si>
  <si>
    <t>KL03011146</t>
  </si>
  <si>
    <t>Bøkeby Ballklubb*</t>
  </si>
  <si>
    <t>KL03011150</t>
  </si>
  <si>
    <t>Oslo Krav Maga Klubb*</t>
  </si>
  <si>
    <t>KL03011151</t>
  </si>
  <si>
    <t>ØSTLANDSKAMERATENE F.C.*</t>
  </si>
  <si>
    <t>Friends Cricket Club*</t>
  </si>
  <si>
    <t>KL03011159</t>
  </si>
  <si>
    <t>Fire Lys FK*</t>
  </si>
  <si>
    <t>KL03011160</t>
  </si>
  <si>
    <t>Lindeberg sportsklubb</t>
  </si>
  <si>
    <t>Lindeberg Sportsklubb- Ski*</t>
  </si>
  <si>
    <t>Oslo Modellbilklubb*</t>
  </si>
  <si>
    <t>Oslo Fridykkerklubb*</t>
  </si>
  <si>
    <t>KL03011189</t>
  </si>
  <si>
    <t>Raballder Håndball*</t>
  </si>
  <si>
    <t>Oslo Kali Sikaran Klubb*</t>
  </si>
  <si>
    <t>Vina Volleyballklubb*</t>
  </si>
  <si>
    <t>Kollenhopp*</t>
  </si>
  <si>
    <t>KL03011199</t>
  </si>
  <si>
    <t>Furuset Allidrett IF</t>
  </si>
  <si>
    <t>Inter Oslo Cricket klubb*</t>
  </si>
  <si>
    <t>KL03011203</t>
  </si>
  <si>
    <t>Minhaj Cricket Klubb*</t>
  </si>
  <si>
    <t>Oslo Øst Taekwon-Do klubb*</t>
  </si>
  <si>
    <t>Oslo Nord Taekwondo klubb*</t>
  </si>
  <si>
    <t>Røa Danseklubb*</t>
  </si>
  <si>
    <t>KL03011223</t>
  </si>
  <si>
    <t>Oppsal Taekwondo Klubb*</t>
  </si>
  <si>
    <t>Muselunden Frisbeeklubb*</t>
  </si>
  <si>
    <t>KL03011225</t>
  </si>
  <si>
    <t>Oslo og omegn Modellhelikopterklubb*</t>
  </si>
  <si>
    <t>KL03011226</t>
  </si>
  <si>
    <t>Raballder Volleyball*</t>
  </si>
  <si>
    <t>KL03011231</t>
  </si>
  <si>
    <t>Freestyle Idrettslag*</t>
  </si>
  <si>
    <t>KL03011235</t>
  </si>
  <si>
    <t>Vålerenga Ski*</t>
  </si>
  <si>
    <t>Oslo Kyudo Kyokai*</t>
  </si>
  <si>
    <t>Tojang Kampsportklubb*</t>
  </si>
  <si>
    <t>KL03011243</t>
  </si>
  <si>
    <t>Tamil United sports club*</t>
  </si>
  <si>
    <t>KL03011245</t>
  </si>
  <si>
    <t>Oslojuvelene FK*</t>
  </si>
  <si>
    <t>Frikjørerlaget*</t>
  </si>
  <si>
    <t>Karateklubben Hiryukan*</t>
  </si>
  <si>
    <t>KL03011251</t>
  </si>
  <si>
    <t>Vinderen Sportsforening*</t>
  </si>
  <si>
    <t>KL03011255</t>
  </si>
  <si>
    <t>Club Bonanza *</t>
  </si>
  <si>
    <t>KL03011256</t>
  </si>
  <si>
    <t>Vålerenga Ishockey Elite*</t>
  </si>
  <si>
    <t>KL03011258</t>
  </si>
  <si>
    <t>Bestum Innebandyklubb*</t>
  </si>
  <si>
    <t>KL03011269</t>
  </si>
  <si>
    <t>Inter Furuset Sportsklubb*</t>
  </si>
  <si>
    <t>KL03011274</t>
  </si>
  <si>
    <t>Oslo Budo Kwai*</t>
  </si>
  <si>
    <t>Go Dai Judo Club*</t>
  </si>
  <si>
    <t>Oppsal Orientering*</t>
  </si>
  <si>
    <t>Oppsal IF Håndball*</t>
  </si>
  <si>
    <t>Oppsal IF Fotball*</t>
  </si>
  <si>
    <t>Vålerenga Cricket Klubb*</t>
  </si>
  <si>
    <t>Oslo Klatreklubb*</t>
  </si>
  <si>
    <t>KL03011288</t>
  </si>
  <si>
    <t>Ribbungene Innebandy klubb*</t>
  </si>
  <si>
    <t>Chonkwon Vestli Taekwondo Klubb*</t>
  </si>
  <si>
    <t>KL03011301</t>
  </si>
  <si>
    <t>Grei Kvinner Elite FK*</t>
  </si>
  <si>
    <t>Sengkathir sportsklubb*</t>
  </si>
  <si>
    <t>Alna Cricket Club*</t>
  </si>
  <si>
    <t>KL03011309</t>
  </si>
  <si>
    <t>Bjølsen Innebandyklubb*</t>
  </si>
  <si>
    <t>Søndre Aas Gård Kjøre-Og Rideklubb*</t>
  </si>
  <si>
    <t>KL03011313</t>
  </si>
  <si>
    <t>Kubakken IBK*</t>
  </si>
  <si>
    <t>KL03011314</t>
  </si>
  <si>
    <t>Oppsal Hockey*</t>
  </si>
  <si>
    <t>Oppsal Basket*</t>
  </si>
  <si>
    <t>Fjord Cricket Club*</t>
  </si>
  <si>
    <t>KL03011319</t>
  </si>
  <si>
    <t>Polonia Oslo Volleyball Klubb*</t>
  </si>
  <si>
    <t>KL03011320</t>
  </si>
  <si>
    <t>Wam-Kam Fotballklubb*</t>
  </si>
  <si>
    <t>Oppsal IF Ski*</t>
  </si>
  <si>
    <t>Oslo Wushuklubb*</t>
  </si>
  <si>
    <t>Afrobrasiliansk Kultur og Capoeira Klubb*</t>
  </si>
  <si>
    <t>KL03011329</t>
  </si>
  <si>
    <t>Dynamo Mjøsa FK*</t>
  </si>
  <si>
    <t>Friskis &amp; Svettis Oslo*</t>
  </si>
  <si>
    <t>KL03011335</t>
  </si>
  <si>
    <t>Oslo Petanque Club*</t>
  </si>
  <si>
    <t>KL03011337</t>
  </si>
  <si>
    <t>St. Olavskameratene Fotballklubb*</t>
  </si>
  <si>
    <t>KL03011339</t>
  </si>
  <si>
    <t>Økern Petanque Club*</t>
  </si>
  <si>
    <t>KL03011341</t>
  </si>
  <si>
    <t>Bislett Fotball Klubb*</t>
  </si>
  <si>
    <t>Elleve Stjerner Idrettslag*</t>
  </si>
  <si>
    <t>Grüner Fotball IL*</t>
  </si>
  <si>
    <t>KL03011348</t>
  </si>
  <si>
    <t>Grüner Håndball*</t>
  </si>
  <si>
    <t>Grüner Ishockey*</t>
  </si>
  <si>
    <t>Furuset Landhockeyklubb*</t>
  </si>
  <si>
    <t>Bjerke Taekwondo Klubb*</t>
  </si>
  <si>
    <t>KL03011357</t>
  </si>
  <si>
    <t>Skullerud Sportsklubb</t>
  </si>
  <si>
    <t>KL03011359</t>
  </si>
  <si>
    <t>Paradisbukta IBK*</t>
  </si>
  <si>
    <t>KL03011368</t>
  </si>
  <si>
    <t>Torshov Sykkelklubb*</t>
  </si>
  <si>
    <t>KL03011369</t>
  </si>
  <si>
    <t>Fk Fremad Famagusta*</t>
  </si>
  <si>
    <t>Oslo Cheer klubb galaxy*</t>
  </si>
  <si>
    <t>KL03011371</t>
  </si>
  <si>
    <t>Ullevål Sykkelklubb</t>
  </si>
  <si>
    <t>KL03011372</t>
  </si>
  <si>
    <t>Sentrum Aikido*</t>
  </si>
  <si>
    <t>KL03011373</t>
  </si>
  <si>
    <t>Christiania FK 2380*</t>
  </si>
  <si>
    <t>Haugenstua 08 Cricket Club*</t>
  </si>
  <si>
    <t>KL03011378</t>
  </si>
  <si>
    <t>Rifleringen Sportsskyttere*</t>
  </si>
  <si>
    <t>Klemetsrud Cricket Club*</t>
  </si>
  <si>
    <t>Tendo Karateklubb Oppsal*</t>
  </si>
  <si>
    <t>KL03011382</t>
  </si>
  <si>
    <t>Ullevål Badmintonklubb*</t>
  </si>
  <si>
    <t>KL03011384</t>
  </si>
  <si>
    <t>Haugerud Tigers Cricket Klubb*</t>
  </si>
  <si>
    <t>Manglerud Karateklubb*</t>
  </si>
  <si>
    <t>KL03011386</t>
  </si>
  <si>
    <t>Bislett Ducks Cricketklubb*</t>
  </si>
  <si>
    <t>KL03011390</t>
  </si>
  <si>
    <t>Parkveien Idrettslag &amp; Sport*</t>
  </si>
  <si>
    <t>Nidhogg Roadracingklubb*</t>
  </si>
  <si>
    <t>Arnis klubb Stovner*</t>
  </si>
  <si>
    <t>Oslo Kendo Klubb*</t>
  </si>
  <si>
    <t>Oslo Basketballklubb*</t>
  </si>
  <si>
    <t>KL03011395</t>
  </si>
  <si>
    <t>Spiridon Langløperlag*</t>
  </si>
  <si>
    <t>KL03011396</t>
  </si>
  <si>
    <t>Kjekkas Idrettsforening</t>
  </si>
  <si>
    <t>KL03011399</t>
  </si>
  <si>
    <t>Bjørvika Sportsklubb*</t>
  </si>
  <si>
    <t>KL03011401</t>
  </si>
  <si>
    <t>Damstredet Idrettslag*</t>
  </si>
  <si>
    <t>KL03011402</t>
  </si>
  <si>
    <t>Holmenkollen Cykleklubb</t>
  </si>
  <si>
    <t>KL03011409</t>
  </si>
  <si>
    <t>Foreningen Capoeira Angola Oslo*</t>
  </si>
  <si>
    <t>Hersleb Cricket Klubb*</t>
  </si>
  <si>
    <t>KL03011413</t>
  </si>
  <si>
    <t>Fossum Cricket Klubb*</t>
  </si>
  <si>
    <t>KL03011414</t>
  </si>
  <si>
    <t>Oslo Lacrosse Club*</t>
  </si>
  <si>
    <t>KL03011415</t>
  </si>
  <si>
    <t>Jetmodellklubben*</t>
  </si>
  <si>
    <t>Stovner Bokseklubb*</t>
  </si>
  <si>
    <t>Oppsal Cricket Klubb*</t>
  </si>
  <si>
    <t>Bjørvika Cricket Klubb*</t>
  </si>
  <si>
    <t>KL03011422</t>
  </si>
  <si>
    <t>Refstad Innebandyklubb*</t>
  </si>
  <si>
    <t>KL03011423</t>
  </si>
  <si>
    <t>Norsk Modellseilforening*</t>
  </si>
  <si>
    <t>KL03011425</t>
  </si>
  <si>
    <t>Oslomet Lacrosse</t>
  </si>
  <si>
    <t>Oslo Wu-Tan Guoshu Klubb*</t>
  </si>
  <si>
    <t>Oslo Sidelengs Brettklubb*</t>
  </si>
  <si>
    <t>Frogner Svømmeklubb*</t>
  </si>
  <si>
    <t>Røa Fotball Elite*</t>
  </si>
  <si>
    <t>KL03011431</t>
  </si>
  <si>
    <t>Majorstuen FK*</t>
  </si>
  <si>
    <t>Oslo Idrettslag Skøyter*</t>
  </si>
  <si>
    <t>Oslo Idrettslag Svømming*</t>
  </si>
  <si>
    <t>KL03011437</t>
  </si>
  <si>
    <t>Akerselva Fotballklubb*</t>
  </si>
  <si>
    <t>KL03011438</t>
  </si>
  <si>
    <t>Mortensrud Cricket Klubb*</t>
  </si>
  <si>
    <t>Nordstrand Vintersportsklubb*</t>
  </si>
  <si>
    <t>Blindern Rugbyklubb*</t>
  </si>
  <si>
    <t>KL03011441</t>
  </si>
  <si>
    <t>SHK Studentidrettslag*</t>
  </si>
  <si>
    <t>KL03011442</t>
  </si>
  <si>
    <t>Hvit-Rød Oslo Futsal Klubb*</t>
  </si>
  <si>
    <t>KL03011445</t>
  </si>
  <si>
    <t>Ringen Fotballklubb*</t>
  </si>
  <si>
    <t>KL03011446</t>
  </si>
  <si>
    <t>Christiania Ballklubb</t>
  </si>
  <si>
    <t>Fk Fortuna Oslo*</t>
  </si>
  <si>
    <t>KL03011450</t>
  </si>
  <si>
    <t>Zanshin Karateklubb*</t>
  </si>
  <si>
    <t>Øst Cricket Klubb*</t>
  </si>
  <si>
    <t>KL03011452</t>
  </si>
  <si>
    <t>Nordmarka Skiorienteringsklubb*</t>
  </si>
  <si>
    <t>KL03011454</t>
  </si>
  <si>
    <t>Taebaek Oslo, Idrettslaget*</t>
  </si>
  <si>
    <t>Oslo Snooker klubb*</t>
  </si>
  <si>
    <t>Falken Cricket Klubb*</t>
  </si>
  <si>
    <t>KL03011459</t>
  </si>
  <si>
    <t>Nordberg Basketballklubb*</t>
  </si>
  <si>
    <t>KL03011460</t>
  </si>
  <si>
    <t>Groruddalen Petanque Klubb*</t>
  </si>
  <si>
    <t>KL03011461</t>
  </si>
  <si>
    <t>Inter Volleyballklubb*</t>
  </si>
  <si>
    <t>KL03011462</t>
  </si>
  <si>
    <t>Ljan Volley*</t>
  </si>
  <si>
    <t>Ljan Fotballklubb*</t>
  </si>
  <si>
    <t>KL03011465</t>
  </si>
  <si>
    <t>Luka Fotballklubb*</t>
  </si>
  <si>
    <t>KL03011466</t>
  </si>
  <si>
    <t>Fk Pilestredet*</t>
  </si>
  <si>
    <t>KL03011469</t>
  </si>
  <si>
    <t>Oslo Roller Derby Klubb*</t>
  </si>
  <si>
    <t>KL03011471</t>
  </si>
  <si>
    <t>Fk Brosundet</t>
  </si>
  <si>
    <t>KL03011472</t>
  </si>
  <si>
    <t>Dinamo Damefallet Fk*</t>
  </si>
  <si>
    <t>KL03011475</t>
  </si>
  <si>
    <t>Semper Major Fluefiskeklubb*</t>
  </si>
  <si>
    <t>KL03011477</t>
  </si>
  <si>
    <t>Vestre Aker Sykkelklubb*</t>
  </si>
  <si>
    <t>KL03011479</t>
  </si>
  <si>
    <t>Holmlia Rugby Klubb*</t>
  </si>
  <si>
    <t>KL03011480</t>
  </si>
  <si>
    <t>Bøler Ishockey Klubb (bihk)*</t>
  </si>
  <si>
    <t>Funkis Snowboardklubb*</t>
  </si>
  <si>
    <t>KL03011487</t>
  </si>
  <si>
    <t>Rykkinnskauen Il*</t>
  </si>
  <si>
    <t>Grøndland Cricket Klubb*</t>
  </si>
  <si>
    <t>KL03011503</t>
  </si>
  <si>
    <t>Oslo Øst Rugby League Klubb*</t>
  </si>
  <si>
    <t>Oslo Speedskaters Rulleskøyteklubb*</t>
  </si>
  <si>
    <t>KL03011519</t>
  </si>
  <si>
    <t>Oslo Australske Fotballklubb*</t>
  </si>
  <si>
    <t>KL03011523</t>
  </si>
  <si>
    <t>Vilje Idrettslag*</t>
  </si>
  <si>
    <t>KL03011524</t>
  </si>
  <si>
    <t>Manglerud Star Ishockey - Elite*</t>
  </si>
  <si>
    <t>Flystua, Oslo og Omegn Modelflyklubb*</t>
  </si>
  <si>
    <t>KL03011527</t>
  </si>
  <si>
    <t>Humla Paramotorklubb*</t>
  </si>
  <si>
    <t>Lindeberg Cricket Klubb*</t>
  </si>
  <si>
    <t>KL03011534</t>
  </si>
  <si>
    <t>Alna Baseball Klubb*</t>
  </si>
  <si>
    <t>Oslo Kampsportklubb*</t>
  </si>
  <si>
    <t>Christiania Cricket Club*</t>
  </si>
  <si>
    <t>KL03011537</t>
  </si>
  <si>
    <t>Kongsveien CK*</t>
  </si>
  <si>
    <t>KL03011541</t>
  </si>
  <si>
    <t>Veitvet Cricket Klubb*</t>
  </si>
  <si>
    <t>KL03011542</t>
  </si>
  <si>
    <t>Bækkelaget Håndball Elite*</t>
  </si>
  <si>
    <t>Sinsen-Refstad Idrettslag*</t>
  </si>
  <si>
    <t>KL03011545</t>
  </si>
  <si>
    <t>Oslo Gælisk Rugby Klubb*</t>
  </si>
  <si>
    <t>Santokai Karateklubb*</t>
  </si>
  <si>
    <t>Lyn 1896 Fotballklubb*</t>
  </si>
  <si>
    <t>KL03011549</t>
  </si>
  <si>
    <t>Oslo Rangers Baseball Klubb*</t>
  </si>
  <si>
    <t>KL03011550</t>
  </si>
  <si>
    <t>Sinsen Petanque*</t>
  </si>
  <si>
    <t>KL03011551</t>
  </si>
  <si>
    <t>Majorstuen Tennisklubb*</t>
  </si>
  <si>
    <t>Natthauken IL*</t>
  </si>
  <si>
    <t>Ljan Alpinklubb*</t>
  </si>
  <si>
    <t>KL03011555</t>
  </si>
  <si>
    <t>Rønningen Sportsklubb*</t>
  </si>
  <si>
    <t>Tyrili Brettklubb*</t>
  </si>
  <si>
    <t>KL03011558</t>
  </si>
  <si>
    <t>Helsfyr Cricket Klubb*</t>
  </si>
  <si>
    <t>KL03011559</t>
  </si>
  <si>
    <t>Oslo Aikido Klubb*</t>
  </si>
  <si>
    <t>KL03011563</t>
  </si>
  <si>
    <t>Anker Volley*</t>
  </si>
  <si>
    <t>KL03011565</t>
  </si>
  <si>
    <t>Nordstrand Ishockeyklubb*</t>
  </si>
  <si>
    <t>KL03011566</t>
  </si>
  <si>
    <t>Vålerenga Fotball Elite*</t>
  </si>
  <si>
    <t>Tveita Taekwondoklubb*</t>
  </si>
  <si>
    <t>De glade froskers dykkeklubb*</t>
  </si>
  <si>
    <t>Bjerke &amp; Veitvet Allidrett I.F.*</t>
  </si>
  <si>
    <t>Ullr Skiklubb*</t>
  </si>
  <si>
    <t>Oslo Bordtennisklubb*</t>
  </si>
  <si>
    <t>KL03011572</t>
  </si>
  <si>
    <t>Oslo Mosjonsoftball*</t>
  </si>
  <si>
    <t>Kalbakken Cricket klubb*</t>
  </si>
  <si>
    <t>KL03011575</t>
  </si>
  <si>
    <t>Tryvann Cykleklubb*</t>
  </si>
  <si>
    <t>KL03011576</t>
  </si>
  <si>
    <t>FTT Oslo Sykkelklubb*</t>
  </si>
  <si>
    <t>KL03011577</t>
  </si>
  <si>
    <t>Torden Bokseklubb*</t>
  </si>
  <si>
    <t>KL03011578</t>
  </si>
  <si>
    <t>Carl Berner Rugbyklubb*</t>
  </si>
  <si>
    <t>KL03011579</t>
  </si>
  <si>
    <t>Torshov Fightklubb*</t>
  </si>
  <si>
    <t>Nordtvet Rideklubb*</t>
  </si>
  <si>
    <t>KL03011581</t>
  </si>
  <si>
    <t>Trensammen*</t>
  </si>
  <si>
    <t>Nofødra Kampsportklubb Oslo*</t>
  </si>
  <si>
    <t>Oslo Urbane Idrettsforening*</t>
  </si>
  <si>
    <t>Nordstrand Aktivitetspark Idrettslag*</t>
  </si>
  <si>
    <t>Kringsjå Cricket Klubb*</t>
  </si>
  <si>
    <t>KL03011596</t>
  </si>
  <si>
    <t>Aker Topphåndball*</t>
  </si>
  <si>
    <t>KL03011597</t>
  </si>
  <si>
    <t>Palasset danseklubb*</t>
  </si>
  <si>
    <t>KL03011598</t>
  </si>
  <si>
    <t>Hasle-løren Ishockey Elite*</t>
  </si>
  <si>
    <t>Skredderjordet Sandvolleyballklubb*</t>
  </si>
  <si>
    <t>Oslo Drill*</t>
  </si>
  <si>
    <t>Danseklubben Salsakompaniet*</t>
  </si>
  <si>
    <t>Oslofjord Undervannsjakt Klubb*</t>
  </si>
  <si>
    <t>Elveli Kjøre- og Rideklubb*</t>
  </si>
  <si>
    <t>KL03011608</t>
  </si>
  <si>
    <t>Sykkelklubben Skar Oslo*</t>
  </si>
  <si>
    <t>Christiania Lacrosse*</t>
  </si>
  <si>
    <t>KL03011610</t>
  </si>
  <si>
    <t>Christiania Velociped klubb*</t>
  </si>
  <si>
    <t>KL03011611</t>
  </si>
  <si>
    <t>Frognerparken Idrettslag*</t>
  </si>
  <si>
    <t>KL03011612</t>
  </si>
  <si>
    <t>Test IL Oslo</t>
  </si>
  <si>
    <t>KL03011613</t>
  </si>
  <si>
    <t>Studentunionen Idrettslag*</t>
  </si>
  <si>
    <t>KL03011614</t>
  </si>
  <si>
    <t>Kjelsås Bokse Klubb*</t>
  </si>
  <si>
    <t>KL03011616</t>
  </si>
  <si>
    <t>HAB IL*</t>
  </si>
  <si>
    <t>KL03011617</t>
  </si>
  <si>
    <t>Oslo Sentrum Danseklubb*</t>
  </si>
  <si>
    <t>Sorte Drage Kampsport klubb*</t>
  </si>
  <si>
    <t>Groruddalen Friidrettsklubb*</t>
  </si>
  <si>
    <t>KL03011622</t>
  </si>
  <si>
    <t>Holmenkollen Skiskytterklubb*</t>
  </si>
  <si>
    <t>KL03011623</t>
  </si>
  <si>
    <t>Oslo Sumoklubb*</t>
  </si>
  <si>
    <t>KL03011624</t>
  </si>
  <si>
    <t>Grünerløkka Turnforening*</t>
  </si>
  <si>
    <t>Bjerke Kyeongdang Kampsportklubb*</t>
  </si>
  <si>
    <t>Oslo Idrettslag Triathlon*</t>
  </si>
  <si>
    <t>KL03011627</t>
  </si>
  <si>
    <t>Oslo sandbrytingsklubb*</t>
  </si>
  <si>
    <t>Titan Fekteklubb*</t>
  </si>
  <si>
    <t>Gamle Oslo IF*</t>
  </si>
  <si>
    <t>Fagen-1926 Bokseklubb*</t>
  </si>
  <si>
    <t>NORB-klubben*</t>
  </si>
  <si>
    <t>Oslo Guc Capoeira Klubb*</t>
  </si>
  <si>
    <t>KL03011634</t>
  </si>
  <si>
    <t>Oslo Padelklubb*</t>
  </si>
  <si>
    <t>KL03011635</t>
  </si>
  <si>
    <t>Ekeberg Sports Klubb*</t>
  </si>
  <si>
    <t>KL03011636</t>
  </si>
  <si>
    <t>Slagferdig IL*</t>
  </si>
  <si>
    <t>KL03011637</t>
  </si>
  <si>
    <t>Oslo Skeet Og Trapklubb*</t>
  </si>
  <si>
    <t>KL03011638</t>
  </si>
  <si>
    <t>Grip Gamle Oslo Kampsportklubb*</t>
  </si>
  <si>
    <t>KL03011639</t>
  </si>
  <si>
    <t>Storgata Biljardklubb*</t>
  </si>
  <si>
    <t>Akerselva Padleklubb*</t>
  </si>
  <si>
    <t>KL03011641</t>
  </si>
  <si>
    <t>Søndre Nordstrand Widae Taekkyeon Klubb*</t>
  </si>
  <si>
    <t>Lilleaker Bryteklubb*</t>
  </si>
  <si>
    <t>Nordstrand drillklubb*</t>
  </si>
  <si>
    <t>KL03011644</t>
  </si>
  <si>
    <t>Adamstuen Løpeklubb*</t>
  </si>
  <si>
    <t>KL03011645</t>
  </si>
  <si>
    <t>Groruddalen Functional Fitnessklubb*</t>
  </si>
  <si>
    <t>Nydalen Functional Fitness Klubb*</t>
  </si>
  <si>
    <t>KL03011647</t>
  </si>
  <si>
    <t>Christiania Functional Fitnessklubb*</t>
  </si>
  <si>
    <t>Gamlebyen functional fitness klubb*</t>
  </si>
  <si>
    <t>KL03011649</t>
  </si>
  <si>
    <t>Oslo Danseklubb*</t>
  </si>
  <si>
    <t>KL03011650</t>
  </si>
  <si>
    <t>Oslo Outriggerklubb*</t>
  </si>
  <si>
    <t>Oslo Softball Klubb*</t>
  </si>
  <si>
    <t>Oslo Ishockeyklubb*</t>
  </si>
  <si>
    <t>Christiania Danseklubb*</t>
  </si>
  <si>
    <t>KL03011654</t>
  </si>
  <si>
    <t>Oslo Raballders Rugbyklubb*</t>
  </si>
  <si>
    <t>Oslo Bowlingklubb*</t>
  </si>
  <si>
    <t>Oslo Utara Pencaksilat Klubb*</t>
  </si>
  <si>
    <t>KL03017018</t>
  </si>
  <si>
    <t>Oslo sykleklubb*</t>
  </si>
  <si>
    <t>KL03017019</t>
  </si>
  <si>
    <t>Nordre Aker Turnforening*</t>
  </si>
  <si>
    <t>Vestli Cricket Klubb*</t>
  </si>
  <si>
    <t>KL30240008</t>
  </si>
  <si>
    <t>Fornebu Flyklubb*</t>
  </si>
  <si>
    <t>Snølaget Sportsklubb*</t>
  </si>
  <si>
    <t/>
  </si>
  <si>
    <t>NIF-Linja - Krets</t>
  </si>
  <si>
    <t>NIF-Linja - Råd</t>
  </si>
  <si>
    <t>NIF-Linja - Klubb</t>
  </si>
  <si>
    <t>Gren</t>
  </si>
  <si>
    <t>Kvinne 0-5</t>
  </si>
  <si>
    <t>Kvinne 6-12</t>
  </si>
  <si>
    <t>Kvinne 13-19</t>
  </si>
  <si>
    <t>Kvinne 20-25</t>
  </si>
  <si>
    <t>Kvinne 26-</t>
  </si>
  <si>
    <t>Kvinne Total</t>
  </si>
  <si>
    <t>Mann 0-5</t>
  </si>
  <si>
    <t>Mann 6-12</t>
  </si>
  <si>
    <t>Mann 13-19</t>
  </si>
  <si>
    <t>Mann 20-25</t>
  </si>
  <si>
    <t>Mann 26-</t>
  </si>
  <si>
    <t>Mann Total</t>
  </si>
  <si>
    <t>Total</t>
  </si>
  <si>
    <t>Oslo Idrettskrets</t>
  </si>
  <si>
    <t>Alna Bydel</t>
  </si>
  <si>
    <t>Aker Ishockeyklubb (Aker Bulldogs)</t>
  </si>
  <si>
    <t>F.c. Dania</t>
  </si>
  <si>
    <t>Gang, mosjon og turmarsj</t>
  </si>
  <si>
    <t>Helsfyr Cricket Klubb</t>
  </si>
  <si>
    <t>Jetmodellklubben</t>
  </si>
  <si>
    <t>Nedre Furuset Innebandyklubb</t>
  </si>
  <si>
    <t>Oslo Aikido Klubb</t>
  </si>
  <si>
    <t>Oslo og omegn Modellhelikopterklubb</t>
  </si>
  <si>
    <t>Oslo Rullestoltennis Klubb</t>
  </si>
  <si>
    <t>Oslo Vertklubb</t>
  </si>
  <si>
    <t>Sentrum S Cricket klubb</t>
  </si>
  <si>
    <t>ØSTLANDSKAMERATENE F.C.</t>
  </si>
  <si>
    <t>Bjerke Bydel</t>
  </si>
  <si>
    <t>Bjerke Volleyballklubb</t>
  </si>
  <si>
    <t>Grei Kvinner Elite FK</t>
  </si>
  <si>
    <t>Hasle-løren Ishockey Elite</t>
  </si>
  <si>
    <t>Hvit-Rød Oslo Futsal Klubb</t>
  </si>
  <si>
    <t>Friidrett på bane</t>
  </si>
  <si>
    <t>Oslo Atletklubb - Vektløfting</t>
  </si>
  <si>
    <t>Oslo Krav Maga Klubb</t>
  </si>
  <si>
    <t>Refstad Innebandyklubb</t>
  </si>
  <si>
    <t>Skru Bowlingklubb</t>
  </si>
  <si>
    <t>Strike Bowlingklubb</t>
  </si>
  <si>
    <t>Veitvet Seniorbowling</t>
  </si>
  <si>
    <t>Økern Petanque Club</t>
  </si>
  <si>
    <t>Frogner Bydel</t>
  </si>
  <si>
    <t>Bislett Fotball Klubb</t>
  </si>
  <si>
    <t>Christiania Seilforening</t>
  </si>
  <si>
    <t>Rinkbandy</t>
  </si>
  <si>
    <t>Akvatlon</t>
  </si>
  <si>
    <t>Majorstuen FK</t>
  </si>
  <si>
    <t>Majorstuen Tennisklubb</t>
  </si>
  <si>
    <t>Oslo Gælisk Rugby Klubb</t>
  </si>
  <si>
    <t>Oslo Lacrosse Club</t>
  </si>
  <si>
    <t>Oslo Petanque Club</t>
  </si>
  <si>
    <t>Oslojuvelene FK</t>
  </si>
  <si>
    <t>Pistolkameratene Il</t>
  </si>
  <si>
    <t>Rykkinnskauen Il</t>
  </si>
  <si>
    <t>Sentrum Volleyballklubb</t>
  </si>
  <si>
    <t>Skøyen Seilforening</t>
  </si>
  <si>
    <t>Tomtegubben Salongskytterlag</t>
  </si>
  <si>
    <t>Vestre Aker Sykkelklubb</t>
  </si>
  <si>
    <t>Vika og Filipstad Sportsklubb</t>
  </si>
  <si>
    <t>Gamle Oslo Bydel</t>
  </si>
  <si>
    <t>Fire Lys FK</t>
  </si>
  <si>
    <t>Gamle Oslo Roadracing Lag</t>
  </si>
  <si>
    <t>Grip Gamle Oslo Kampsportklubb</t>
  </si>
  <si>
    <t>Kongsveien CK</t>
  </si>
  <si>
    <t>Lokomotiv Oslo</t>
  </si>
  <si>
    <t>Oslo Breakeforening</t>
  </si>
  <si>
    <t>Oslo Øst Rugby League Klubb</t>
  </si>
  <si>
    <t>Sentrum Aikido</t>
  </si>
  <si>
    <t>Sommerfrydløkken Ungdomsklubb</t>
  </si>
  <si>
    <t>Sportsklubben Press</t>
  </si>
  <si>
    <t>Vålerenga Fotball Elite</t>
  </si>
  <si>
    <t>Vålerenga Ishockey Elite</t>
  </si>
  <si>
    <t>Vålerenga Ski</t>
  </si>
  <si>
    <t>Grorud Bydel</t>
  </si>
  <si>
    <t>Groruddalen Functional Fitnessklubb</t>
  </si>
  <si>
    <t>Groruddalen Petanque Klubb</t>
  </si>
  <si>
    <t>Sykkelorientering</t>
  </si>
  <si>
    <t>United Cricket Club</t>
  </si>
  <si>
    <t>Grünerløkka Bydel</t>
  </si>
  <si>
    <t>Anker Volley Il</t>
  </si>
  <si>
    <t>Carl Berner Rugbyklubb</t>
  </si>
  <si>
    <t>Damstredet Idrettslag</t>
  </si>
  <si>
    <t>Foreningen Capoeira Angola Oslo</t>
  </si>
  <si>
    <t>FTT Oslo Sykkelklubb</t>
  </si>
  <si>
    <t>Grüner Håndball</t>
  </si>
  <si>
    <t>Grüner Ishockey IL</t>
  </si>
  <si>
    <t>Grønland Cricket Klubb</t>
  </si>
  <si>
    <t>Inter Oslo Cricket Klubb</t>
  </si>
  <si>
    <t>Kubakken IBK</t>
  </si>
  <si>
    <t>Lynild Btk</t>
  </si>
  <si>
    <t>Oslo Budo Kwai</t>
  </si>
  <si>
    <t>Oslo Cricket Club</t>
  </si>
  <si>
    <t>Oslo Sentrum Danseklubb</t>
  </si>
  <si>
    <t>Ringvind IF</t>
  </si>
  <si>
    <t>Sinsen Gymnastikk Og Turnforening</t>
  </si>
  <si>
    <t>Torshovdalen Brettklubb</t>
  </si>
  <si>
    <t>Østkanten Biljardklubb</t>
  </si>
  <si>
    <t>Nordre Aker Bydel</t>
  </si>
  <si>
    <t>Bislett Sportsdansere</t>
  </si>
  <si>
    <t>Blinken Miniatyr &amp; Pistol Lag</t>
  </si>
  <si>
    <t>Humla Paramotorklubb</t>
  </si>
  <si>
    <t>Klubb G.u.t.s</t>
  </si>
  <si>
    <t>Nordberg Basketballklubb</t>
  </si>
  <si>
    <t>Nordre Aker Turnforening</t>
  </si>
  <si>
    <t>Norsk Trekkhundklubb</t>
  </si>
  <si>
    <t>Oslo Functional Fitness Klubb</t>
  </si>
  <si>
    <t>Para 2000</t>
  </si>
  <si>
    <t>Raballder Volleyball</t>
  </si>
  <si>
    <t>Rullestoldanseklubben Fristil</t>
  </si>
  <si>
    <t>Rønningen Sportsklubb</t>
  </si>
  <si>
    <t>Sinsen Petanque</t>
  </si>
  <si>
    <t>Nordstrand Bydel</t>
  </si>
  <si>
    <t>Ballongklubben Frisk Bris</t>
  </si>
  <si>
    <t>Bækkelaget Håndball Elite</t>
  </si>
  <si>
    <t>Lambertseter Ishockeyklubb</t>
  </si>
  <si>
    <t>Ljan Volley</t>
  </si>
  <si>
    <t>Norsk Modellseilforening</t>
  </si>
  <si>
    <t>Oslo Aliens Cricket Club</t>
  </si>
  <si>
    <t>Oslo Australske Fotballklubb</t>
  </si>
  <si>
    <t>Oslo Feltskyttere</t>
  </si>
  <si>
    <t>Simensbråten Idrettslag</t>
  </si>
  <si>
    <t>Sjøløwen Dykkerklubb</t>
  </si>
  <si>
    <t>Sagene Bydel</t>
  </si>
  <si>
    <t>Bjølsen Innebandyklubb</t>
  </si>
  <si>
    <t>5-kamp</t>
  </si>
  <si>
    <t>Christiania Velociped klubb</t>
  </si>
  <si>
    <t>Oslo Drillklubb</t>
  </si>
  <si>
    <t>Oslo Raballders Rugbyklubb</t>
  </si>
  <si>
    <t>Oslo Roller Derby Klubb</t>
  </si>
  <si>
    <t>Roller Derby</t>
  </si>
  <si>
    <t>Oslo Rugbyklubb</t>
  </si>
  <si>
    <t>Paradisbukta IBK</t>
  </si>
  <si>
    <t>Sandaker Ski- Og Fotballklubb</t>
  </si>
  <si>
    <t>Sportsklubben Oslo Ørn</t>
  </si>
  <si>
    <t>Torshov Sykkelklubb</t>
  </si>
  <si>
    <t>Zanshin Karateklubb</t>
  </si>
  <si>
    <t>St.Hanshaugen Bydel</t>
  </si>
  <si>
    <t>Adamstuen Løpeklubb</t>
  </si>
  <si>
    <t>Bislett Ducks Cricketklubb</t>
  </si>
  <si>
    <t>Fagerborg Ballklub</t>
  </si>
  <si>
    <t>Fekteklubben Affekt</t>
  </si>
  <si>
    <t>Fotballklubben Union Carl Berner</t>
  </si>
  <si>
    <t>IL Geoform</t>
  </si>
  <si>
    <t>Kristiania Idrettslag</t>
  </si>
  <si>
    <t>Mølla Inline Hockey Klubb</t>
  </si>
  <si>
    <t>Odontologforeningen</t>
  </si>
  <si>
    <t>Parkveien Idrettslag &amp; Sport</t>
  </si>
  <si>
    <t>Spiridon Langløperlag</t>
  </si>
  <si>
    <t>St. Olavskameratene Fotballklubb</t>
  </si>
  <si>
    <t>Sykkelklubben Skar Oslo</t>
  </si>
  <si>
    <t>Ullevål Badmintonklubb</t>
  </si>
  <si>
    <t>Wam-Kam Fotballklubb</t>
  </si>
  <si>
    <t>Stovner Bydel</t>
  </si>
  <si>
    <t>Fossum Cricket Klubb</t>
  </si>
  <si>
    <t>Håbrann Svømmeklubb Groruddalen</t>
  </si>
  <si>
    <t>Minhaj Cricket Klubb</t>
  </si>
  <si>
    <t>Oslo Stickfighting Club</t>
  </si>
  <si>
    <t>Sangam Idrettslag</t>
  </si>
  <si>
    <t>Stovner HV Pistol- og Geværskytterlag</t>
  </si>
  <si>
    <t>Søndre Nordstrand Bydel</t>
  </si>
  <si>
    <t>Mortensrud Cricket Klubb</t>
  </si>
  <si>
    <t>Polonia Oslo Volleyball Klubb</t>
  </si>
  <si>
    <t>Søndre Nordstrand Widae Taekkyeon Klubb</t>
  </si>
  <si>
    <t>Tsunami Shotokan Karateklubb</t>
  </si>
  <si>
    <t>Ullern Bydel</t>
  </si>
  <si>
    <t>Aker Topphåndball</t>
  </si>
  <si>
    <t>Bestumkilen Roklubb</t>
  </si>
  <si>
    <t>Norsk Flerskrog Seilklubb</t>
  </si>
  <si>
    <t>Oslo Dragebåt- Og Outriggerklubb</t>
  </si>
  <si>
    <t>Oslo Padelklubb</t>
  </si>
  <si>
    <t>Oslo Skeet Og Trapklubb</t>
  </si>
  <si>
    <t>Oslo sykleklubb</t>
  </si>
  <si>
    <t>Raballder Håndball</t>
  </si>
  <si>
    <t>Ullern Seilforening</t>
  </si>
  <si>
    <t>Vestre Aker Bydel</t>
  </si>
  <si>
    <t>Skeleton</t>
  </si>
  <si>
    <t>Dynamo Mjøsa FK</t>
  </si>
  <si>
    <t>Hodr Idrettslag For Synshemmede</t>
  </si>
  <si>
    <t>Holmenkollen Skiskytterklubb</t>
  </si>
  <si>
    <t>Langlielva Rideklubb</t>
  </si>
  <si>
    <t>Nordmarka Skiorienteringsklubb</t>
  </si>
  <si>
    <t>Oslo Garnisons Pistolklubb</t>
  </si>
  <si>
    <t>Oslo Rullestolrugbyklubb</t>
  </si>
  <si>
    <t>Oslo Vestre Sportsskyttere</t>
  </si>
  <si>
    <t>Osloområdets Viltmålklubb</t>
  </si>
  <si>
    <t>Rifleringen Sportsskyttere</t>
  </si>
  <si>
    <t>Skiforeningen - Foreningen Til Ski-idrettens Fremme</t>
  </si>
  <si>
    <t>Skiklubben Grenaderen</t>
  </si>
  <si>
    <t>Tryvann Cykleklubb</t>
  </si>
  <si>
    <t>Vinderen Sportsforening</t>
  </si>
  <si>
    <t>Østensjø Bydel</t>
  </si>
  <si>
    <t>Bøler Ishockey Klubb (bihk)</t>
  </si>
  <si>
    <t>Cirrus RC Flyklubb</t>
  </si>
  <si>
    <t>Høyenhall Basketballklubb</t>
  </si>
  <si>
    <t>Idrettslaget Høyenhall Aerobic</t>
  </si>
  <si>
    <t>Manglerud Star Ishockey - Elite</t>
  </si>
  <si>
    <t>Mercantile Ski- Og Fotballklubb</t>
  </si>
  <si>
    <t>Oppsal Hockey</t>
  </si>
  <si>
    <t>Oppsal Idrettsforening</t>
  </si>
  <si>
    <t>Oppsal IF Basket</t>
  </si>
  <si>
    <t>Oppsal Taekwondo Klubb</t>
  </si>
  <si>
    <t>Oslo Sporveiers Skytterlag</t>
  </si>
  <si>
    <t>Radetiketter</t>
  </si>
  <si>
    <t>Kvinner 0-5</t>
  </si>
  <si>
    <t>Kvinner 6-12</t>
  </si>
  <si>
    <t>Kvinner 13-19</t>
  </si>
  <si>
    <t>Kvinner 20-25</t>
  </si>
  <si>
    <t>Kvinner 26-</t>
  </si>
  <si>
    <t>Menn 0-5</t>
  </si>
  <si>
    <t>Menn 6-12</t>
  </si>
  <si>
    <t>Menn 13-19</t>
  </si>
  <si>
    <t>Menn 20-25</t>
  </si>
  <si>
    <t>Menn 26-</t>
  </si>
  <si>
    <t>Dans - Linedance</t>
  </si>
  <si>
    <t>Dans - Sportsdans</t>
  </si>
  <si>
    <t>Dans - Swing og Rock`n Roll</t>
  </si>
  <si>
    <t>Fleridretter - Petanque</t>
  </si>
  <si>
    <t>Ishockey - In-line</t>
  </si>
  <si>
    <t>Luftsport - Ballongflyging</t>
  </si>
  <si>
    <t>Motorsport - Dragbike</t>
  </si>
  <si>
    <t>Skyting - Leirdue</t>
  </si>
  <si>
    <t>Skøyter - Langløp</t>
  </si>
  <si>
    <t>Studentidrett - Friluftsliv</t>
  </si>
  <si>
    <t>Studentidrett - Lacross</t>
  </si>
  <si>
    <t>Svømming - Masters</t>
  </si>
  <si>
    <t>Svømming - Open water</t>
  </si>
  <si>
    <t>Sykkel - Bane</t>
  </si>
  <si>
    <t>Sykkel - Utfor</t>
  </si>
  <si>
    <t>Tennis - Padel</t>
  </si>
  <si>
    <t>Triatlon - Duatlon</t>
  </si>
  <si>
    <t>Friidrett - Friidrett på bane</t>
  </si>
  <si>
    <t>Friidrett - Gang, mosjon og turmarsj</t>
  </si>
  <si>
    <t>Orientering - Sykkelorientering</t>
  </si>
  <si>
    <t>Ake og bob - Skeleton</t>
  </si>
  <si>
    <t>Bandy - Rinkbandy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</si>
</sst>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 readingOrder="1"/>
    </xf>
    <xf numFmtId="0" fontId="4" fillId="0" borderId="1" xfId="0" applyFont="1" applyBorder="1" applyAlignment="1">
      <alignment vertical="top" readingOrder="1"/>
    </xf>
    <xf numFmtId="0" fontId="5" fillId="0" borderId="1" xfId="0" applyFont="1" applyBorder="1" applyAlignment="1">
      <alignment vertical="top" readingOrder="1"/>
    </xf>
    <xf numFmtId="0" fontId="6" fillId="0" borderId="1" xfId="0" applyFont="1" applyBorder="1" applyAlignment="1">
      <alignment vertical="top" readingOrder="1"/>
    </xf>
    <xf numFmtId="0" fontId="3" fillId="0" borderId="3" xfId="0" applyFont="1" applyBorder="1" applyAlignment="1">
      <alignment vertical="top" readingOrder="1"/>
    </xf>
    <xf numFmtId="0" fontId="2" fillId="0" borderId="2" xfId="0" applyFont="1" applyBorder="1" applyAlignment="1">
      <alignment vertical="top" readingOrder="1"/>
    </xf>
    <xf numFmtId="0" fontId="1" fillId="0" borderId="0" xfId="0" applyFont="1"/>
    <xf numFmtId="0" fontId="0" fillId="0" borderId="0" xfId="0" applyAlignment="1">
      <alignment horizontal="left" indent="1"/>
    </xf>
    <xf numFmtId="0" fontId="2" fillId="0" borderId="1" xfId="1" applyFont="1" applyBorder="1" applyAlignment="1">
      <alignment vertical="top" readingOrder="1"/>
    </xf>
    <xf numFmtId="0" fontId="3" fillId="0" borderId="1" xfId="1" applyFont="1" applyBorder="1" applyAlignment="1">
      <alignment vertical="top" readingOrder="1"/>
    </xf>
    <xf numFmtId="0" fontId="1" fillId="0" borderId="4" xfId="1" applyFont="1" applyBorder="1" applyAlignment="1">
      <alignment vertical="top"/>
    </xf>
    <xf numFmtId="0" fontId="1" fillId="0" borderId="2" xfId="1" applyFont="1" applyBorder="1" applyAlignment="1">
      <alignment vertical="top"/>
    </xf>
    <xf numFmtId="0" fontId="1" fillId="0" borderId="0" xfId="1" applyFont="1"/>
    <xf numFmtId="3" fontId="0" fillId="0" borderId="0" xfId="0" applyNumberFormat="1"/>
    <xf numFmtId="0" fontId="0" fillId="0" borderId="0" xfId="0" applyNumberFormat="1"/>
  </cellXfs>
  <cellStyles count="2">
    <cellStyle name="Normal" xfId="0" builtinId="0"/>
    <cellStyle name="Normal 2" xfId="1" xr:uid="{86E2D297-A012-4673-B6DE-3CC9650811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jetil Moberget" refreshedDate="44810.541286689811" createdVersion="7" refreshedVersion="7" minRefreshableVersion="3" recordCount="1213" xr:uid="{45BC6B7D-3A18-4C69-9216-C2C67BBA7C7B}">
  <cacheSource type="worksheet">
    <worksheetSource ref="A1:S1214" sheet="Data"/>
  </cacheSource>
  <cacheFields count="19">
    <cacheField name="NIF-Linja - Krets" numFmtId="0">
      <sharedItems/>
    </cacheField>
    <cacheField name="NIF-Linja - Råd" numFmtId="0">
      <sharedItems containsBlank="1" count="17">
        <s v="Alna Bydel"/>
        <s v="Bjerke Bydel"/>
        <s v="Frogner Bydel"/>
        <s v="Gamle Oslo Bydel"/>
        <s v="Grorud Bydel"/>
        <s v="Grünerløkka Bydel"/>
        <s v="Nordre Aker Bydel"/>
        <s v="Nordstrand Bydel"/>
        <s v="Sagene Bydel"/>
        <s v="St.Hanshaugen Bydel"/>
        <s v="Stovner Bydel"/>
        <s v="Søndre Nordstrand Bydel"/>
        <s v="Ullern Bydel"/>
        <s v="Vestre Aker Bydel"/>
        <s v="Østensjø Bydel"/>
        <m u="1"/>
        <s v="Total" u="1"/>
      </sharedItems>
    </cacheField>
    <cacheField name="Område" numFmtId="0">
      <sharedItems containsBlank="1" count="6">
        <s v="Alna/Stovner"/>
        <s v="Bjerke/Grorud"/>
        <s v="Vest"/>
        <s v="Sentrum"/>
        <s v="Sør"/>
        <m u="1"/>
      </sharedItems>
    </cacheField>
    <cacheField name="NIF-Linja - Klubb" numFmtId="0">
      <sharedItems containsBlank="1" count="532">
        <s v="Aker Ishockeyklubb (Aker Bulldogs)"/>
        <s v="Alna Cricket Club"/>
        <s v="Alna FK"/>
        <s v="Christiania Cricket Club"/>
        <s v="Ellingsrud Idrettslag"/>
        <s v="Ellingsrud Rytterklubb"/>
        <s v="F.c. Dania"/>
        <s v="Fagen-1926 Bokseklubb"/>
        <s v="Falken Cricket Klubb"/>
        <s v="Furuset Allidrett IF"/>
        <s v="Furuset Fotball Idrettsforening"/>
        <s v="Furuset Håndball IF"/>
        <s v="Furuset Ishockey IF"/>
        <s v="Furuset Landhockeyklubb"/>
        <s v="Furuset Tennis IF"/>
        <s v="Haugerud Idrettsforening"/>
        <s v="Helsfyr Cricket Klubb"/>
        <s v="Jetmodellklubben"/>
        <s v="Lindeberg Cricket Klubb"/>
        <s v="Lindeberg Sportsklubb - Fotball"/>
        <s v="Lindeberg Sportsklubb- Ski"/>
        <s v="Nedre Furuset Innebandyklubb"/>
        <s v="Nord Cricket Klubb"/>
        <s v="Norsk Judo og Jiu-jitsu Klubb"/>
        <s v="Oslo Aikido Klubb"/>
        <s v="Oslo City F.c."/>
        <s v="Oslo Guc Capoeira Klubb"/>
        <s v="Oslo Kendo Klubb"/>
        <s v="Oslo Kungfu Klubb"/>
        <s v="Oslo og omegn Modellhelikopterklubb"/>
        <s v="Oslo Rullestoltennis Klubb"/>
        <s v="Oslo Vertklubb"/>
        <s v="Oslo Øst Taekwon-Do klubb"/>
        <s v="Oslo Østre Sportsskyttere"/>
        <s v="Sentrum S Cricket klubb"/>
        <s v="Teisen Idrettsforening"/>
        <s v="Tveita Idrettslag"/>
        <s v="Tveita Taekwondoklubb"/>
        <s v="ØSTLANDSKAMERATENE F.C."/>
        <s v="Østmarka Rytterklubb"/>
        <s v="Ares Turnforening"/>
        <s v="Bjerke &amp; Veitvet Allidrett I.F."/>
        <s v="Bjerke Kyeongdang Kampsportklubb"/>
        <s v="Bjerke Taekwondo Klubb"/>
        <s v="Bjerke Volleyballklubb"/>
        <s v="Grei Kvinner Elite FK"/>
        <s v="Hasle-Løren Idrettslag"/>
        <s v="Hasle-løren Ishockey Elite"/>
        <s v="Hvit-Rød Oslo Futsal Klubb"/>
        <s v="Krigsskolen, Idrettslag"/>
        <s v="Linderud IL"/>
        <s v="Oslo Atletklubb - Vektløfting"/>
        <s v="Oslo Bowlingklubb"/>
        <s v="Oslo Fekteklub"/>
        <s v="Oslo Kampsportklubb"/>
        <s v="Oslo Krav Maga Klubb"/>
        <s v="Oslo Paragliderklubb"/>
        <s v="Refstad Innebandyklubb"/>
        <s v="Samurai Karateklubb"/>
        <s v="Skru Bowlingklubb"/>
        <s v="Strike Bowlingklubb"/>
        <s v="Unique Biljardklubb"/>
        <s v="Veitvet Seniorbowling"/>
        <s v="Veitvet Sportsklubb"/>
        <s v="Viqueens Cheerleaders"/>
        <s v="Økern Petanque Club"/>
        <s v="Østre Aker Skiklubb"/>
        <s v="Årvoll Idrettslag"/>
        <s v="Akkaren Sportsdykkerklubb"/>
        <s v="Bislett Fotball Klubb"/>
        <s v="Bygdø Badmintonklubb"/>
        <s v="Bygdø Fekteklubb"/>
        <s v="Bygdø Idrettslag"/>
        <s v="Bygdø Tennisklubb"/>
        <s v="Bygdøy Curling Club"/>
        <s v="Christiania Lacrosse"/>
        <s v="Christiania Roklub"/>
        <s v="Christiania Seilforening"/>
        <s v="Frigg Oslo Fotballklubb"/>
        <s v="Friskis &amp; Svettis Oslo"/>
        <s v="Frogner Bowlingklubb"/>
        <s v="Frogner Svømmeklubb"/>
        <s v="Frognerkilens Seilforening"/>
        <s v="Funkis Snowboardklubb"/>
        <s v="Huk-ladegaardsøen Fotballklubb"/>
        <s v="IDROTTSLAGET I BUL"/>
        <s v="IF Kamp/Vestheim"/>
        <s v="Jusstudentenes Idrettsklubb"/>
        <s v="Karateklubben Hiryukan"/>
        <s v="Kongelig Norsk Seilforening"/>
        <s v="Majorstuen FK"/>
        <s v="Majorstuen Tennisklubb"/>
        <s v="Monolitten Idrettslag"/>
        <s v="Natthauken IL"/>
        <s v="Nofødra Kampsportklubb Oslo"/>
        <s v="Nord Kano Og Kajakk klubb"/>
        <s v="Norske Studenters Roklub"/>
        <s v="Oldenborg Idrættsselskab"/>
        <s v="Oslo Fallskjermklubb"/>
        <s v="Oslo Gælisk Rugby Klubb"/>
        <s v="Oslo Ishockeyklubb"/>
        <s v="Oslo Lacrosse Club"/>
        <s v="Oslo Petanque Club"/>
        <s v="Oslo Pistolklubb"/>
        <s v="Oslo Seilforening"/>
        <s v="Oslo Skøiteklub"/>
        <s v="Oslo Speedskaters Rulleskøyteklubb"/>
        <s v="Oslo Taekwondo Klubb"/>
        <s v="Oslo Vikings Amerikansk Fotballklub"/>
        <s v="Oslojuvelene FK"/>
        <s v="Pistolkameratene Il"/>
        <s v="Rykkinnskauen Il"/>
        <s v="Sentrum Kickboxing Klubb"/>
        <s v="Sentrum Volleyballklubb"/>
        <s v="Skøyen Seilforening"/>
        <s v="Sportsdykkerklubben Delphin"/>
        <s v="Sportsforeningen Ørn"/>
        <s v="Tomtegubben Salongskytterlag"/>
        <s v="Uranienborg Turnforening"/>
        <s v="Vestre Aker Sykkelklubb"/>
        <s v="Vika Idrettsforening"/>
        <s v="Vika og Filipstad Sportsklubb"/>
        <s v="Vippetangen Dykkerklubb"/>
        <s v="Afrobrasiliansk Kultur og Capoeira Klubb"/>
        <s v="Akerselva Padleklubb"/>
        <s v="Aktiv Skøyteklubb"/>
        <s v="Bjørvika Cricket Klubb"/>
        <s v="Christiania Ballklubb"/>
        <s v="Everest Sports Klubb"/>
        <s v="Fire Lys FK"/>
        <s v="Gamle Oslo Ishockeyklubb"/>
        <s v="Gamle Oslo Roadracing Lag"/>
        <s v="Gamlebyen functional fitness klubb"/>
        <s v="Grip Gamle Oslo Kampsportklubb"/>
        <s v="Hersleb Cricket Klubb"/>
        <s v="Kongsveien CK"/>
        <s v="Lokomotiv Oslo"/>
        <s v="Nidhogg Roadracingklubb"/>
        <s v="Oslo Basketballklubb"/>
        <s v="Oslo Bokseklubb"/>
        <s v="Oslo Breakeforening"/>
        <s v="Oslo Karateklubb"/>
        <s v="Oslo Kyudo Kyokai"/>
        <s v="Oslo Politis Idrettslag"/>
        <s v="Oslo Pretenders Sportsklubb"/>
        <s v="Oslo Sportsklubb"/>
        <s v="Oslo Wu-Tan Guoshu Klubb"/>
        <s v="Oslo Øst Rugby League Klubb"/>
        <s v="Oslofjord Undervannsjakt Klubb"/>
        <s v="Sentrum Aikido"/>
        <s v="Sentrum Bokseklubb"/>
        <s v="Sinsen Cricket Club"/>
        <s v="Sinsen Tennisklubb"/>
        <s v="Sommerfrydløkken Ungdomsklubb"/>
        <s v="Sportsklubben Forward"/>
        <s v="Sportsklubben Press"/>
        <s v="Sportsklubben Sterling"/>
        <s v="Tyrili Brettklubb"/>
        <s v="Tøyen Sportsklubb"/>
        <s v="Tøyen Taekwondo Klubb"/>
        <s v="Vallhall Kampsport klubb"/>
        <s v="Vålerenga Amerikansk Fotball"/>
        <s v="Vålerenga Basket"/>
        <s v="Vålerenga Fotball"/>
        <s v="Vålerenga Fotball Elite"/>
        <s v="Vålerenga Håndball"/>
        <s v="Vålerenga Innebandy"/>
        <s v="Vålerenga Ishockey"/>
        <s v="Vålerenga Ishockey Elite"/>
        <s v="Vålerenga Ski"/>
        <s v="Østerdølenes Idrettslag I Oslo"/>
        <s v="Ammerud Basket"/>
        <s v="Ammerud Håndball"/>
        <s v="Grorud Idrettslag"/>
        <s v="Grorud Taekwondoklubb"/>
        <s v="Groruddalen Functional Fitnessklubb"/>
        <s v="Groruddalen Petanque Klubb"/>
        <s v="Kalbakken Cricket klubb"/>
        <s v="Lillomarka Orienteringslag"/>
        <s v="Lillomarka SkiKlubb"/>
        <s v="Nation Cricket Klubb"/>
        <s v="Nord og Rødtvedt Sport Klubb"/>
        <s v="Nordtvet Rideklubb"/>
        <s v="Oslo Bryteklubb"/>
        <s v="Romsås Idrettslag"/>
        <s v="Sportsforeningen Grei"/>
        <s v="Sportsklubben Speed"/>
        <s v="United Cricket Club"/>
        <s v="Aikikan Oslo"/>
        <s v="Anker Volley Il"/>
        <s v="Bislett Volley"/>
        <s v="Carl Berner Rugbyklubb"/>
        <s v="Centrum Tigers"/>
        <s v="Damstredet Idrettslag"/>
        <s v="Fagerheimen Tennisklubb"/>
        <s v="Fighter Kickboxingklubb"/>
        <s v="Fk Brosundet"/>
        <s v="Foreningen Capoeira Angola Oslo"/>
        <s v="FTT Oslo Sykkelklubb"/>
        <s v="Gamle Oslo IF"/>
        <s v="Grüner Fotball IL"/>
        <s v="Grüner Håndball"/>
        <s v="Grüner Ishockey IL"/>
        <s v="Grønland Cricket Klubb"/>
        <s v="Inter Oslo Cricket Klubb"/>
        <s v="Kolsås Klatreklubb"/>
        <s v="Kubakken IBK"/>
        <s v="Lille Tøyen Fotballklubb"/>
        <s v="Lynild Btk"/>
        <s v="Oslo Budo Kwai"/>
        <s v="Oslo Budokan Karate"/>
        <s v="Oslo Cricket Club"/>
        <s v="Oslo Sentrum Danseklubb"/>
        <s v="Oslo Styrkeløftklubb"/>
        <s v="Oslo Turnforening"/>
        <s v="Oslo Wushuklubb"/>
        <s v="Rilindja IL"/>
        <s v="Ringvind IF"/>
        <s v="Sentrum OK"/>
        <s v="Sinsen Gymnastikk Og Turnforening"/>
        <s v="Sinsen-Refstad Idrettslag"/>
        <s v="Sportsklubben Av 1909"/>
        <s v="Sportsklubben Rye"/>
        <s v="Stor-Oslo Skyteklubb"/>
        <s v="Torshovdalen Brettklubb"/>
        <s v="Østkanten Biljardklubb"/>
        <s v="Akademisk Skytterlag"/>
        <s v="Akerselva, IK"/>
        <s v="Berg Tennisklubb"/>
        <s v="Bislett Sportsdansere"/>
        <s v="Blindern Rugbyklubb"/>
        <s v="Blinken Miniatyr &amp; Pistol Lag"/>
        <s v="Foreningen Blindern Studenterhjem"/>
        <s v="Grefsen Tennisklubb"/>
        <s v="Humla Paramotorklubb"/>
        <s v="Idrettsforeningen Njaal"/>
        <s v="Idrettsklubben Hero"/>
        <s v="Kjelsås Bordtennisklubb"/>
        <s v="Kjelsås Idrettslag"/>
        <s v="Klubb G.u.t.s"/>
        <s v="Koll, Idrettslaget"/>
        <s v="Korsvoll Idrettslag"/>
        <s v="Kringsjå Cricket Klubb"/>
        <s v="Legestudentenes Idrettsklubb Uio"/>
        <s v="Lilleborg Idrettsklubb"/>
        <s v="Lyn 1896 Fotballklubb"/>
        <s v="Lyn Fotball"/>
        <s v="Lyn Ski"/>
        <s v="Nordberg Basketballklubb"/>
        <s v="Nordberg Tennisklubb"/>
        <s v="Nordre Aker Turnforening"/>
        <s v="Norges Idrettshøgskoles Idrettslag"/>
        <s v="Norsk Trekkhundklubb"/>
        <s v="Nydalens Skiklub"/>
        <s v="Oslo Flyveklubb"/>
        <s v="Oslo Functional Fitness Klubb"/>
        <s v="Oslo Handicapidrettslag"/>
        <s v="Oslo Ju Jitsuklubb"/>
        <s v="Oslo Kommunale Tjenestemenns Skytterlag"/>
        <s v="Oslo Sidelengs Brettklubb"/>
        <s v="Oslostudentenes Idrettsklubb"/>
        <s v="Para 2000"/>
        <s v="Raballder Volleyball"/>
        <s v="Rullestoldanseklubben Fristil"/>
        <s v="Rønningen Sportsklubb"/>
        <s v="Sinsen Petanque"/>
        <s v="Siv Gymnastikkforening"/>
        <s v="Tiger Karate Klubb"/>
        <s v="Tonsen Tennisklubb"/>
        <s v="Tåsen IL"/>
        <s v="Ullevål IL"/>
        <s v="Ullevål Sykkelklubb"/>
        <s v="Ullevål tennisklubb"/>
        <s v="Vina Volleyballklubb"/>
        <s v="Ballongklubben Frisk Bris"/>
        <s v="Bekkelagshøgda Tennisklubb"/>
        <s v="Bundefjorden Seilforening"/>
        <s v="Bækkelaget Håndball Elite"/>
        <s v="Bækkelagets Sportsklub"/>
        <s v="De glade froskers dykkeklubb"/>
        <s v="Ekeberg Rideklubb"/>
        <s v="Ekeberg Sendeplateklubb"/>
        <s v="Hærens Våpentekniske Korps Skytterklubb"/>
        <s v="Kfum-kameratene Oslo"/>
        <s v="Lambertseter Bryteklubb"/>
        <s v="Lambertseter Idrettsforening"/>
        <s v="Lambertseter Ishockeyklubb"/>
        <s v="Lambertseter Svømmeklubb"/>
        <s v="Ljan Alpinklubb"/>
        <s v="Ljan Fotballklubb"/>
        <s v="Ljan Tennisklubb"/>
        <s v="Ljan Volley"/>
        <s v="Nordstrand Aktivitetspark Idrettslag"/>
        <s v="Nordstrand Basketball Club"/>
        <s v="Nordstrand drillklubb"/>
        <s v="Nordstrand Idrettsforening"/>
        <s v="Nordstrand Sportsskyttere"/>
        <s v="Nordstrand Tennisklubb"/>
        <s v="Nordstrand Turnforening"/>
        <s v="Nordstrand Vintersportsklubb"/>
        <s v="Norsk Modellseilforening"/>
        <s v="Ormsund Roklub"/>
        <s v="Ormøya Tennisklubb"/>
        <s v="Oslo Aliens Cricket Club"/>
        <s v="Oslo Australske Fotballklubb"/>
        <s v="Oslo Feltskyttere"/>
        <s v="Oslo Volley"/>
        <s v="Simensbråten Idrettslag"/>
        <s v="Sjøløwen Dykkerklubb"/>
        <s v="Skredderjordet Sandvolleyballklubb"/>
        <s v="Star Cricket club"/>
        <s v="Step Up Danseklubb"/>
        <s v="Ulvøy Tennisklubb"/>
        <s v="Vingtor RC Club"/>
        <s v="BI Athletics"/>
        <s v="Bjølsen Innebandyklubb"/>
        <s v="Christiania Atletklubb"/>
        <s v="Christiania Velociped klubb"/>
        <s v="Fk Fortuna Oslo"/>
        <s v="Friends Cricket Club"/>
        <s v="Frikjørerlaget"/>
        <s v="I.f. Ørnulf"/>
        <s v="Oslo Bordtennisklubb"/>
        <s v="Oslo Drillklubb"/>
        <s v="Oslo Raballders Rugbyklubb"/>
        <s v="Oslo Roller Derby Klubb"/>
        <s v="Oslo Rugbyklubb"/>
        <s v="Oslo Sandvolleyballklubb"/>
        <s v="Oslo Squash Klubb"/>
        <s v="Oslomarka Trekkhundklubb"/>
        <s v="Paradisbukta IBK"/>
        <s v="Sagene Idrettsforening"/>
        <s v="Sandaker Ski- Og Fotballklubb"/>
        <s v="Skeid"/>
        <s v="Sportsklubben Oslo Ørn"/>
        <s v="Torshov Bob Team"/>
        <s v="Torshov Sykkelklubb"/>
        <s v="Zanshin Karateklubb"/>
        <s v="Adamstuen Løpeklubb"/>
        <s v="Bislet Basketballklubb"/>
        <s v="Bislett Ducks Cricketklubb"/>
        <s v="Bårdar Sportsdansere"/>
        <s v="Christiania Danseklubb"/>
        <s v="Christiania Taekwon-Do Klubb"/>
        <s v="Danseklubben Salsakompaniet"/>
        <s v="Fagerborg Ballklub"/>
        <s v="Fekteklubben Affekt"/>
        <s v="Fotballklubben Union Carl Berner"/>
        <s v="Frelsesarmeen Oslo Idrettslag"/>
        <s v="Gamle Oslo Fotball klubb"/>
        <s v="IL Geoform"/>
        <s v="Keum Gang Taekwondo - St.hanshaugen"/>
        <s v="Kristiania Idrettslag"/>
        <s v="Mølla Inline Hockey Klubb"/>
        <s v="Odontologforeningen"/>
        <s v="Oslo Biljardklubb"/>
        <s v="Oslo Døves Sportsklubb"/>
        <s v="Oslo Fridykkerklubb"/>
        <s v="Oslo Idrettslag Skøyter"/>
        <s v="Oslo Idrettslag Svømming"/>
        <s v="Oslo Idrettslag Triathlon"/>
        <s v="Oslo Kali Sikaran Klubb"/>
        <s v="Oslo Urbane Idrettsforening"/>
        <s v="Oslofjord triatlon"/>
        <s v="OsloMet IL"/>
        <s v="Oslomet Lacrosse"/>
        <s v="Parkveien Idrettslag &amp; Sport"/>
        <s v="Santokai Karateklubb"/>
        <s v="Sentrum Squashklubb"/>
        <s v="Spiridon Langløperlag"/>
        <s v="St. Olavskameratene Fotballklubb"/>
        <s v="Sykkelklubben Skar Oslo"/>
        <s v="Tjalve Idrettsklubben"/>
        <s v="Ullevål Badmintonklubb"/>
        <s v="Vålerenga Cricket Klubb"/>
        <s v="Wam-Kam Fotballklubb"/>
        <s v="Chonkwon Vestli Taekwondo Klubb"/>
        <s v="Elleve Stjerner Idrettslag"/>
        <s v="Fjord Cricket Club"/>
        <s v="Fossum Cricket Klubb"/>
        <s v="Groruddalen Friidrettsklubb"/>
        <s v="Groruddalen Golfklubb"/>
        <s v="Haugenstua 08 Cricket Club"/>
        <s v="Høybråten Basketballklubb"/>
        <s v="Høybråten Dameturnforening"/>
        <s v="Høybråten og Stovner IL"/>
        <s v="Håbrann Svømmeklubb Groruddalen"/>
        <s v="Minhaj Cricket Klubb"/>
        <s v="Oslo Alligators Soft- og Baseballklubb"/>
        <s v="Oslo Nord Taekwondo klubb"/>
        <s v="Oslo Stickfighting Club"/>
        <s v="Sangam Idrettslag"/>
        <s v="Sengkathir sportsklubb"/>
        <s v="Stovner Bokseklubb"/>
        <s v="Stovner Frisbee Klubb"/>
        <s v="Stovner HV Pistol- og Geværskytterlag"/>
        <s v="Stovner Rideklubb"/>
        <s v="Stovner Sportsklubb"/>
        <s v="Stovner Tamil Sports Club"/>
        <s v="Stovnerkameratene"/>
        <s v="Sveiva Innebandy"/>
        <s v="Tamilsk barn og ungdom idrettsklubb"/>
        <s v="Vestli Cricket Klubb"/>
        <s v="Øst Cricket Klubb"/>
        <s v="Bjørndal Idrettsforening"/>
        <s v="Grønmo Golfklubb"/>
        <s v="Hauketo Idrettsforening"/>
        <s v="Holmlia Sportsklubb"/>
        <s v="Klemetsrud Cricket Club"/>
        <s v="Klemetsrud Idrettslag"/>
        <s v="Kringsjå Sportsklubb"/>
        <s v="Mortensrud Cricket Klubb"/>
        <s v="Mortensrud-Aker Sports klubb"/>
        <s v="Oslo Modellbilklubb"/>
        <s v="Oslo Motorsportklubb"/>
        <s v="Osloungdommens Motorsenter Trial-Klubb"/>
        <s v="Polonia Oslo Volleyball Klubb"/>
        <s v="Prinsdal Tennisklubb"/>
        <s v="Søndre Aas Gård Kjøre-Og Rideklubb"/>
        <s v="Søndre Nordstrand Rideklubb"/>
        <s v="Søndre Nordstrand Widae Taekkyeon Klubb"/>
        <s v="Troll Karateklubb Bushido"/>
        <s v="Tsunami Shotokan Karateklubb"/>
        <s v="Åsbråten Idrettslag"/>
        <s v="Aker Topphåndball"/>
        <s v="Bestumkilen Roklubb"/>
        <s v="Gøy Hk"/>
        <s v="Lilleaker Bryteklubb"/>
        <s v="Njård"/>
        <s v="Norsk Flerskrog Seilklubb"/>
        <s v="Oslo Dragebåt- Og Outriggerklubb"/>
        <s v="Oslo Elvesportsklubb"/>
        <s v="Oslo Kajakklubb"/>
        <s v="Oslo Padelklubb"/>
        <s v="Oslo Roklubb"/>
        <s v="Oslo Skeet Og Trapklubb"/>
        <s v="Oslo sykleklubb"/>
        <s v="Oslo Tennisklubb"/>
        <s v="Raballder Håndball"/>
        <s v="Ullern Idrettsforening"/>
        <s v="Ullern Seilforening"/>
        <s v="Ullern Tennisklubb"/>
        <s v="Ullr Skiklubb"/>
        <s v="Akeforeningen i Oslo"/>
        <s v="Bex Biljardklubb"/>
        <s v="Dynamo Mjøsa FK"/>
        <s v="Flystua, Oslo og Omegn Modelflyklubb"/>
        <s v="Gandur Islandshestforening"/>
        <s v="Heming Idrettslaget"/>
        <s v="Heming Orientering"/>
        <s v="Hodr Idrettslag For Synshemmede"/>
        <s v="Holmenkollen Skiskytterklubb"/>
        <s v="Holmenkollen Sportsklubb"/>
        <s v="Holmenkollen Tennisklubb"/>
        <s v="Idrettslaget Try"/>
        <s v="Kollenhopp"/>
        <s v="Langlielva Rideklubb"/>
        <s v="Nordmarka Skiorienteringsklubb"/>
        <s v="Oslo Bueskyttere"/>
        <s v="Oslo Garnisons Pistolklubb"/>
        <s v="Oslo Golfklubb"/>
        <s v="Oslo Rullestolrugbyklubb"/>
        <s v="Oslo Ryttersportsklubb"/>
        <s v="Oslo Skiskytterlag"/>
        <s v="Oslo Softball Klubb"/>
        <s v="Oslo Sportsfiskere"/>
        <s v="Oslo Sportsskyttere"/>
        <s v="Oslo Utara Pencaksilat Klubb"/>
        <s v="Oslo Vestre Sportsskyttere"/>
        <s v="Osloområdets Viltmålklubb"/>
        <s v="Persbråten Basketballklubb"/>
        <s v="Ready Idrettsforeningen"/>
        <s v="Rifleringen Sportsskyttere"/>
        <s v="Royal Sportsklubb"/>
        <s v="Røa Allianseidrettslag"/>
        <s v="Røa Danseklubb"/>
        <s v="Røa Fotball Elite"/>
        <s v="Sakura Karate klubb"/>
        <s v="Skiforeningen - Foreningen Til Ski-idrettens Fremme"/>
        <s v="Skiklubben Grenaderen"/>
        <s v="Slemdal Judoklubb"/>
        <s v="Sørbråten Idrettslag"/>
        <s v="Sørkedalen Rideklubb"/>
        <s v="Sørkedalens Idrettsforening"/>
        <s v="Titan Fekteklubb"/>
        <s v="Tryvann Cykleklubb"/>
        <s v="Vestre Akers Skiklub"/>
        <s v="Vinderen Sportsforening"/>
        <s v="Abildsø Tennisklubb"/>
        <s v="Bøler Basket"/>
        <s v="Bøler Idrettsforening"/>
        <s v="Bøler Ishockey Klubb (bihk)"/>
        <s v="Cirrus RC Flyklubb"/>
        <s v="Fokus Bordtennisklubb"/>
        <s v="Golia Tennisklubb"/>
        <s v="Gymnastikk- og Turnforeningen Bjart"/>
        <s v="Høyenhall Basketballklubb"/>
        <s v="Høyenhall Gymnastikkforening"/>
        <s v="Idrettslaget Høyenhall Aerobic"/>
        <s v="Idrettslaget Manglerud Star Ishockey, Bredde"/>
        <s v="If Frøy"/>
        <s v="Il Manglerud Star Fotball"/>
        <s v="Ingierkollen Rustad Slalomklubb"/>
        <s v="Kjekkas Idrettsforening"/>
        <s v="Manglerud Karateklubb"/>
        <s v="Manglerud Star Ishockey - Elite"/>
        <s v="Mercantile Ski- Og Fotballklubb"/>
        <s v="Nøklevann Ro- og Padleklubb"/>
        <s v="Oppsal Hockey"/>
        <s v="Oppsal Idrettsforening"/>
        <s v="Oppsal IF Basket"/>
        <s v="Oppsal IF Fotball"/>
        <s v="Oppsal IF Håndball"/>
        <s v="Oppsal IF Ski"/>
        <s v="Oppsal Orientering"/>
        <s v="Oppsal Taekwondo Klubb"/>
        <s v="Oslo Cheer klubb galaxy"/>
        <s v="Oslo Judo Klubb"/>
        <s v="Oslo Klatreklubb"/>
        <s v="Oslo Snooker klubb"/>
        <s v="Oslo Sporveiers Skytterlag"/>
        <s v="Rustad Abildsø Sportsklubb"/>
        <s v="Rustad Idrettslag"/>
        <s v="Ryen kampsportklubb"/>
        <s v="Skullerud Sportsklubb"/>
        <s v="Sportsklubben Vidar"/>
        <s v="Tendo Karateklubb Oppsal"/>
        <s v="Tojang Kampsportklubb"/>
        <s v="Tunet Innebandyklubb"/>
        <s v="Østensjø Innebandyklubb"/>
        <m u="1"/>
        <s v="Total" u="1"/>
      </sharedItems>
    </cacheField>
    <cacheField name="Gren" numFmtId="0">
      <sharedItems/>
    </cacheField>
    <cacheField name="Idrett" numFmtId="0">
      <sharedItems containsBlank="1" count="162">
        <s v="Ishockey"/>
        <s v="Cricket"/>
        <s v="Fotball"/>
        <s v="Fotball - Futsal"/>
        <s v="Håndball"/>
        <s v="Bandy - Innebandy"/>
        <s v="Tennis"/>
        <s v="Ridning - Distanse"/>
        <s v="Ridning - Dressur"/>
        <s v="Ridning - Feltritt"/>
        <s v="Ridning - Sprang"/>
        <s v="Ridning - Voltige"/>
        <s v="Ridning - Øvrig ridning"/>
        <s v="Boksing"/>
        <s v="Friidrett - Gang, mosjon og turmarsj"/>
        <s v="Bandy - Hockey"/>
        <s v="Tennis - Padel"/>
        <s v="Badminton"/>
        <s v="Basketball"/>
        <s v="Fleridretter"/>
        <s v="Dans - Freestyle, Disco &amp; Performing Arts"/>
        <s v="Dans - Linedance"/>
        <s v="Orientering"/>
        <s v="Dans - Street styles"/>
        <s v="Luftsport - Modellfly"/>
        <s v="Ski - Freestyle"/>
        <s v="Judo"/>
        <s v="Kampsport - Jujutsu"/>
        <s v="Brett - Skateboard"/>
        <s v="Kampsport - Taekwondo ITF"/>
        <s v="Skyting - Rifle"/>
        <s v="Kampsport - Taekwondo WT"/>
        <s v="Ridning - Kjøring"/>
        <s v="Ridning - Mounted Games"/>
        <s v="Gymnastikk og turn - Gymnastikk og Breddeaktivitet"/>
        <s v="Volleyball - Sandvolleyball"/>
        <s v="Volleyball"/>
        <s v="Sykkel - Landevei"/>
        <s v="Ski - Langrenn"/>
        <s v="Triatlon"/>
        <s v="Luftsport - Fallskjerm"/>
        <s v="Klatring"/>
        <s v="Bandy"/>
        <s v="Am. idretter - Cheerleading"/>
        <s v="Friidrett - Friidrett på bane"/>
        <s v="Am. idretter - Lacrosse"/>
        <s v="Vektløfting"/>
        <s v="Bowling"/>
        <s v="Fekting"/>
        <s v="Kampsport - Karate"/>
        <s v="Luftsport - Hang-, para- og speedglider"/>
        <s v="Biljard - Pool Biljard"/>
        <s v="Biljard - Snooker"/>
        <s v="Bordtennis"/>
        <s v="Fleridretter - Petanque"/>
        <s v="Ski - Hopp"/>
        <s v="Ski - Kombinert"/>
        <s v="Dykking"/>
        <s v="Dykking - Foto og film"/>
        <s v="Dykking - Undervannsrugby"/>
        <s v="Curling"/>
        <s v="Roing - Flattvannsroing"/>
        <s v="Roing - Turroing"/>
        <s v="Seiling - Kjølbåt"/>
        <s v="Bandy - Rinkbandy"/>
        <s v="Fleridretter - Friskis &amp; Svettis"/>
        <s v=""/>
        <s v="Svømming - Masters"/>
        <s v="Svømming - Stup"/>
        <s v="Svømming"/>
        <s v="Brett - Snowboard"/>
        <s v="Studentidrett"/>
        <s v="Seiling - Brettseiling"/>
        <s v="Seiling - Jolle"/>
        <s v="Seiling - Kite"/>
        <s v="Seiling - Stand Up Padle (SUP)"/>
        <s v="Håndball - Beach håndball"/>
        <s v="Padling - Havpadling"/>
        <s v="Rugby"/>
        <s v="Skyting - Pistol"/>
        <s v="Skøyter - Hurtigløp"/>
        <s v="Skøyter - Kortbane"/>
        <s v="Skøyter - Kunstløp"/>
        <s v="Skøyter - Rulleskøyter"/>
        <s v="Am. idretter - Amerikansk fotball"/>
        <s v="Kickboksing"/>
        <s v="Gymnastikk og turn - Troppsgymnastikk"/>
        <s v="Gymnastikk og turn - Turn"/>
        <s v="Sykkel - Sykkelcross"/>
        <s v="Svømming - Vannpolo"/>
        <s v="Padling - Flattvann"/>
        <s v="Padling - Kano"/>
        <s v="Ishockey - In-line"/>
        <s v="Motorsport - Roadracing"/>
        <s v="Functional Fitness"/>
        <s v="Kampsport - Mixed Martial Arts (MMA)"/>
        <s v="Kampsport - Muay Thai (thaiboksing)"/>
        <s v="Sykkel - Terreng"/>
        <s v="Ski - Alpint"/>
        <s v="Styrkeløft"/>
        <s v="Soft- og baseball - Baseball"/>
        <s v="Soft- og baseball - Softball"/>
        <s v="Dykking - Fridykking"/>
        <s v="Dykking - Undervannsjakt"/>
        <s v="Friidrett - Øvrig friidrett"/>
        <s v="Orientering - Presisjonsorientering"/>
        <s v="Orientering - Ski-orientering"/>
        <s v="Orientering - Sykkelorientering"/>
        <s v="Friidrett - Løp utenfor bane"/>
        <s v="Bryting - Fristil"/>
        <s v="Bryting - Gresk-Romersk"/>
        <s v="Bryting - Håndbak"/>
        <s v="Bryting - Sumo"/>
        <s v="Squash"/>
        <s v="Bryting - Sandbryting"/>
        <s v="Svømming - Open water"/>
        <s v="Sykkel - Utfor"/>
        <s v="Triatlon - Vintertriatlon"/>
        <s v="Dans - Sportsdans"/>
        <s v="Skyting - Viltmål"/>
        <s v="Sykkel - Bane"/>
        <s v="Motorsport - Trial"/>
        <s v="Fleridretter - Boccia"/>
        <s v="Skøyter - Langløp"/>
        <s v="Studentidrett - Friluftsliv"/>
        <s v="Hundekjøring - Barmark"/>
        <s v="Hundekjøring - Nordisk stil"/>
        <s v="Hundekjøring - Sledehundkjøring"/>
        <s v="Luftsport - Motorfly"/>
        <s v="Am. idretter - Disksport"/>
        <s v="Padling - Elvepadling"/>
        <s v="Dans - Salsa"/>
        <s v="Dans - Swing og Rock`n Roll"/>
        <s v="Luftsport - Ballongflyging"/>
        <s v="Ski - Telemark"/>
        <s v="Dans - Sportsdrill"/>
        <s v="Brett - Bølgesurf"/>
        <s v="Ake og bob - Bob"/>
        <s v="Ake og bob - Kunstbaneaking"/>
        <s v="Biljard - Carambole"/>
        <s v="Svømming - Synkronsvømming"/>
        <s v="Triatlon - Duatlon"/>
        <s v="Studentidrett - Lacross"/>
        <s v="Golf"/>
        <s v="Basketball - 3MOT3"/>
        <s v="Skyting - Leirdue"/>
        <s v="Gymnastikk og turn - Rytmisk gymnastikk"/>
        <s v="Motorsport - Radiostyrt Motorsport"/>
        <s v="Motorsport - Dragbike"/>
        <s v="Motorsport - Enduro"/>
        <s v="Motorsport - Motocross"/>
        <s v="Motorsport - Quad"/>
        <s v="Motorsport - Trackracing"/>
        <s v="Padling - Rafting"/>
        <s v="Ake og bob - Naturbaneaking"/>
        <s v="Ake og bob - Skeleton"/>
        <s v="Ridning - Islandshest"/>
        <s v="Skiskyting"/>
        <s v="Bueskyting - Skivebueskyting"/>
        <s v="Bueskyting - Skogsskyting (3D og Felt)"/>
        <s v="Casting"/>
        <m u="1"/>
      </sharedItems>
    </cacheField>
    <cacheField name="Kvinne 0-5" numFmtId="0">
      <sharedItems containsSemiMixedTypes="0" containsString="0" containsNumber="1" containsInteger="1" minValue="0" maxValue="521"/>
    </cacheField>
    <cacheField name="Kvinne 6-12" numFmtId="0">
      <sharedItems containsSemiMixedTypes="0" containsString="0" containsNumber="1" containsInteger="1" minValue="0" maxValue="1104"/>
    </cacheField>
    <cacheField name="Kvinne 13-19" numFmtId="0">
      <sharedItems containsSemiMixedTypes="0" containsString="0" containsNumber="1" containsInteger="1" minValue="0" maxValue="341"/>
    </cacheField>
    <cacheField name="Kvinne 20-25" numFmtId="0">
      <sharedItems containsSemiMixedTypes="0" containsString="0" containsNumber="1" containsInteger="1" minValue="0" maxValue="245"/>
    </cacheField>
    <cacheField name="Kvinne 26-" numFmtId="0">
      <sharedItems containsSemiMixedTypes="0" containsString="0" containsNumber="1" containsInteger="1" minValue="0" maxValue="1362"/>
    </cacheField>
    <cacheField name="Kvinne Total" numFmtId="0">
      <sharedItems containsSemiMixedTypes="0" containsString="0" containsNumber="1" containsInteger="1" minValue="0" maxValue="2741"/>
    </cacheField>
    <cacheField name="Mann 0-5" numFmtId="0">
      <sharedItems containsSemiMixedTypes="0" containsString="0" containsNumber="1" containsInteger="1" minValue="0" maxValue="585"/>
    </cacheField>
    <cacheField name="Mann 6-12" numFmtId="0">
      <sharedItems containsSemiMixedTypes="0" containsString="0" containsNumber="1" containsInteger="1" minValue="0" maxValue="1078"/>
    </cacheField>
    <cacheField name="Mann 13-19" numFmtId="0">
      <sharedItems containsSemiMixedTypes="0" containsString="0" containsNumber="1" containsInteger="1" minValue="0" maxValue="459"/>
    </cacheField>
    <cacheField name="Mann 20-25" numFmtId="0">
      <sharedItems containsSemiMixedTypes="0" containsString="0" containsNumber="1" containsInteger="1" minValue="0" maxValue="232"/>
    </cacheField>
    <cacheField name="Mann 26-" numFmtId="0">
      <sharedItems containsSemiMixedTypes="0" containsString="0" containsNumber="1" containsInteger="1" minValue="0" maxValue="1459"/>
    </cacheField>
    <cacheField name="Mann Total" numFmtId="0">
      <sharedItems containsSemiMixedTypes="0" containsString="0" containsNumber="1" containsInteger="1" minValue="0" maxValue="1835"/>
    </cacheField>
    <cacheField name="Total" numFmtId="0">
      <sharedItems containsSemiMixedTypes="0" containsString="0" containsNumber="1" containsInteger="1" minValue="0" maxValue="42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3">
  <r>
    <s v="Oslo Idrettskrets"/>
    <x v="0"/>
    <x v="0"/>
    <x v="0"/>
    <s v="Ishockey"/>
    <x v="0"/>
    <n v="0"/>
    <n v="0"/>
    <n v="0"/>
    <n v="0"/>
    <n v="0"/>
    <n v="0"/>
    <n v="0"/>
    <n v="0"/>
    <n v="0"/>
    <n v="2"/>
    <n v="19"/>
    <n v="21"/>
    <n v="21"/>
  </r>
  <r>
    <s v="Oslo Idrettskrets"/>
    <x v="0"/>
    <x v="0"/>
    <x v="1"/>
    <s v="Cricket"/>
    <x v="1"/>
    <n v="0"/>
    <n v="0"/>
    <n v="2"/>
    <n v="1"/>
    <n v="1"/>
    <n v="4"/>
    <n v="0"/>
    <n v="6"/>
    <n v="1"/>
    <n v="2"/>
    <n v="10"/>
    <n v="19"/>
    <n v="23"/>
  </r>
  <r>
    <s v="Oslo Idrettskrets"/>
    <x v="0"/>
    <x v="0"/>
    <x v="2"/>
    <s v="Fotball"/>
    <x v="2"/>
    <n v="0"/>
    <n v="0"/>
    <n v="0"/>
    <n v="9"/>
    <n v="3"/>
    <n v="12"/>
    <n v="0"/>
    <n v="0"/>
    <n v="0"/>
    <n v="26"/>
    <n v="9"/>
    <n v="35"/>
    <n v="47"/>
  </r>
  <r>
    <s v="Oslo Idrettskrets"/>
    <x v="0"/>
    <x v="0"/>
    <x v="3"/>
    <s v="Cricket"/>
    <x v="1"/>
    <n v="0"/>
    <n v="10"/>
    <n v="6"/>
    <n v="0"/>
    <n v="0"/>
    <n v="16"/>
    <n v="0"/>
    <n v="14"/>
    <n v="12"/>
    <n v="4"/>
    <n v="0"/>
    <n v="30"/>
    <n v="46"/>
  </r>
  <r>
    <s v="Oslo Idrettskrets"/>
    <x v="0"/>
    <x v="0"/>
    <x v="4"/>
    <s v="Fotball"/>
    <x v="2"/>
    <n v="3"/>
    <n v="11"/>
    <n v="3"/>
    <n v="1"/>
    <n v="8"/>
    <n v="26"/>
    <n v="10"/>
    <n v="132"/>
    <n v="26"/>
    <n v="1"/>
    <n v="50"/>
    <n v="219"/>
    <n v="245"/>
  </r>
  <r>
    <s v="Oslo Idrettskrets"/>
    <x v="0"/>
    <x v="0"/>
    <x v="4"/>
    <s v="Futsal"/>
    <x v="3"/>
    <n v="0"/>
    <n v="0"/>
    <n v="0"/>
    <n v="0"/>
    <n v="0"/>
    <n v="0"/>
    <n v="0"/>
    <n v="32"/>
    <n v="15"/>
    <n v="10"/>
    <n v="0"/>
    <n v="57"/>
    <n v="57"/>
  </r>
  <r>
    <s v="Oslo Idrettskrets"/>
    <x v="0"/>
    <x v="0"/>
    <x v="4"/>
    <s v="Håndball"/>
    <x v="4"/>
    <n v="0"/>
    <n v="42"/>
    <n v="26"/>
    <n v="7"/>
    <n v="24"/>
    <n v="99"/>
    <n v="0"/>
    <n v="1"/>
    <n v="0"/>
    <n v="0"/>
    <n v="21"/>
    <n v="22"/>
    <n v="121"/>
  </r>
  <r>
    <s v="Oslo Idrettskrets"/>
    <x v="0"/>
    <x v="0"/>
    <x v="4"/>
    <s v="Innebandy"/>
    <x v="5"/>
    <n v="0"/>
    <n v="4"/>
    <n v="1"/>
    <n v="1"/>
    <n v="22"/>
    <n v="28"/>
    <n v="0"/>
    <n v="50"/>
    <n v="5"/>
    <n v="0"/>
    <n v="25"/>
    <n v="80"/>
    <n v="108"/>
  </r>
  <r>
    <s v="Oslo Idrettskrets"/>
    <x v="0"/>
    <x v="0"/>
    <x v="4"/>
    <s v="Tennis"/>
    <x v="6"/>
    <n v="0"/>
    <n v="1"/>
    <n v="1"/>
    <n v="1"/>
    <n v="2"/>
    <n v="5"/>
    <n v="0"/>
    <n v="1"/>
    <n v="4"/>
    <n v="0"/>
    <n v="35"/>
    <n v="40"/>
    <n v="45"/>
  </r>
  <r>
    <s v="Oslo Idrettskrets"/>
    <x v="0"/>
    <x v="0"/>
    <x v="5"/>
    <s v="Distanse"/>
    <x v="7"/>
    <n v="0"/>
    <n v="0"/>
    <n v="0"/>
    <n v="0"/>
    <n v="0"/>
    <n v="0"/>
    <n v="0"/>
    <n v="0"/>
    <n v="0"/>
    <n v="0"/>
    <n v="0"/>
    <n v="0"/>
    <n v="0"/>
  </r>
  <r>
    <s v="Oslo Idrettskrets"/>
    <x v="0"/>
    <x v="0"/>
    <x v="5"/>
    <s v="Dressur"/>
    <x v="8"/>
    <n v="0"/>
    <n v="3"/>
    <n v="5"/>
    <n v="10"/>
    <n v="44"/>
    <n v="62"/>
    <n v="0"/>
    <n v="0"/>
    <n v="1"/>
    <n v="1"/>
    <n v="9"/>
    <n v="11"/>
    <n v="73"/>
  </r>
  <r>
    <s v="Oslo Idrettskrets"/>
    <x v="0"/>
    <x v="0"/>
    <x v="5"/>
    <s v="Feltritt"/>
    <x v="9"/>
    <n v="0"/>
    <n v="1"/>
    <n v="1"/>
    <n v="3"/>
    <n v="8"/>
    <n v="13"/>
    <n v="0"/>
    <n v="0"/>
    <n v="0"/>
    <n v="0"/>
    <n v="2"/>
    <n v="2"/>
    <n v="15"/>
  </r>
  <r>
    <s v="Oslo Idrettskrets"/>
    <x v="0"/>
    <x v="0"/>
    <x v="5"/>
    <s v="Sprang"/>
    <x v="10"/>
    <n v="0"/>
    <n v="1"/>
    <n v="4"/>
    <n v="3"/>
    <n v="9"/>
    <n v="17"/>
    <n v="0"/>
    <n v="0"/>
    <n v="0"/>
    <n v="0"/>
    <n v="2"/>
    <n v="2"/>
    <n v="19"/>
  </r>
  <r>
    <s v="Oslo Idrettskrets"/>
    <x v="0"/>
    <x v="0"/>
    <x v="5"/>
    <s v="Voltige"/>
    <x v="11"/>
    <n v="0"/>
    <n v="0"/>
    <n v="0"/>
    <n v="0"/>
    <n v="0"/>
    <n v="0"/>
    <n v="0"/>
    <n v="0"/>
    <n v="0"/>
    <n v="0"/>
    <n v="0"/>
    <n v="0"/>
    <n v="0"/>
  </r>
  <r>
    <s v="Oslo Idrettskrets"/>
    <x v="0"/>
    <x v="0"/>
    <x v="5"/>
    <s v="Øvrig ridning"/>
    <x v="12"/>
    <n v="0"/>
    <n v="1"/>
    <n v="1"/>
    <n v="2"/>
    <n v="1"/>
    <n v="5"/>
    <n v="0"/>
    <n v="0"/>
    <n v="0"/>
    <n v="1"/>
    <n v="4"/>
    <n v="5"/>
    <n v="10"/>
  </r>
  <r>
    <s v="Oslo Idrettskrets"/>
    <x v="0"/>
    <x v="0"/>
    <x v="6"/>
    <s v="Fotball"/>
    <x v="2"/>
    <n v="0"/>
    <n v="0"/>
    <n v="0"/>
    <n v="0"/>
    <n v="4"/>
    <n v="4"/>
    <n v="0"/>
    <n v="0"/>
    <n v="0"/>
    <n v="0"/>
    <n v="35"/>
    <n v="35"/>
    <n v="39"/>
  </r>
  <r>
    <s v="Oslo Idrettskrets"/>
    <x v="0"/>
    <x v="0"/>
    <x v="7"/>
    <s v="Boksing"/>
    <x v="13"/>
    <n v="1"/>
    <n v="4"/>
    <n v="1"/>
    <n v="0"/>
    <n v="3"/>
    <n v="9"/>
    <n v="0"/>
    <n v="4"/>
    <n v="3"/>
    <n v="0"/>
    <n v="6"/>
    <n v="13"/>
    <n v="22"/>
  </r>
  <r>
    <s v="Oslo Idrettskrets"/>
    <x v="0"/>
    <x v="0"/>
    <x v="8"/>
    <s v="Cricket"/>
    <x v="1"/>
    <n v="0"/>
    <n v="0"/>
    <n v="0"/>
    <n v="0"/>
    <n v="0"/>
    <n v="0"/>
    <n v="0"/>
    <n v="0"/>
    <n v="0"/>
    <n v="0"/>
    <n v="0"/>
    <n v="0"/>
    <n v="0"/>
  </r>
  <r>
    <s v="Oslo Idrettskrets"/>
    <x v="0"/>
    <x v="0"/>
    <x v="9"/>
    <s v="Gang, mosjon og turmarsj"/>
    <x v="14"/>
    <n v="0"/>
    <n v="0"/>
    <n v="0"/>
    <n v="0"/>
    <n v="0"/>
    <n v="0"/>
    <n v="0"/>
    <n v="0"/>
    <n v="0"/>
    <n v="0"/>
    <n v="1"/>
    <n v="1"/>
    <n v="1"/>
  </r>
  <r>
    <s v="Oslo Idrettskrets"/>
    <x v="0"/>
    <x v="0"/>
    <x v="10"/>
    <s v="Fotball"/>
    <x v="2"/>
    <n v="0"/>
    <n v="16"/>
    <n v="5"/>
    <n v="3"/>
    <n v="10"/>
    <n v="34"/>
    <n v="0"/>
    <n v="80"/>
    <n v="92"/>
    <n v="38"/>
    <n v="86"/>
    <n v="296"/>
    <n v="330"/>
  </r>
  <r>
    <s v="Oslo Idrettskrets"/>
    <x v="0"/>
    <x v="0"/>
    <x v="10"/>
    <s v="Futsal"/>
    <x v="3"/>
    <n v="0"/>
    <n v="17"/>
    <n v="15"/>
    <n v="7"/>
    <n v="0"/>
    <n v="39"/>
    <n v="0"/>
    <n v="34"/>
    <n v="28"/>
    <n v="18"/>
    <n v="0"/>
    <n v="80"/>
    <n v="119"/>
  </r>
  <r>
    <s v="Oslo Idrettskrets"/>
    <x v="0"/>
    <x v="0"/>
    <x v="11"/>
    <s v="Håndball"/>
    <x v="4"/>
    <n v="0"/>
    <n v="58"/>
    <n v="8"/>
    <n v="0"/>
    <n v="0"/>
    <n v="66"/>
    <n v="0"/>
    <n v="4"/>
    <n v="0"/>
    <n v="0"/>
    <n v="0"/>
    <n v="4"/>
    <n v="70"/>
  </r>
  <r>
    <s v="Oslo Idrettskrets"/>
    <x v="0"/>
    <x v="0"/>
    <x v="12"/>
    <s v="Ishockey"/>
    <x v="0"/>
    <n v="44"/>
    <n v="59"/>
    <n v="7"/>
    <n v="1"/>
    <n v="10"/>
    <n v="121"/>
    <n v="35"/>
    <n v="142"/>
    <n v="58"/>
    <n v="33"/>
    <n v="47"/>
    <n v="315"/>
    <n v="436"/>
  </r>
  <r>
    <s v="Oslo Idrettskrets"/>
    <x v="0"/>
    <x v="0"/>
    <x v="13"/>
    <s v="Hockey"/>
    <x v="15"/>
    <n v="3"/>
    <n v="22"/>
    <n v="6"/>
    <n v="3"/>
    <n v="27"/>
    <n v="61"/>
    <n v="3"/>
    <n v="14"/>
    <n v="12"/>
    <n v="7"/>
    <n v="45"/>
    <n v="81"/>
    <n v="142"/>
  </r>
  <r>
    <s v="Oslo Idrettskrets"/>
    <x v="0"/>
    <x v="0"/>
    <x v="14"/>
    <s v="Padel"/>
    <x v="16"/>
    <n v="0"/>
    <n v="0"/>
    <n v="0"/>
    <n v="0"/>
    <n v="0"/>
    <n v="0"/>
    <n v="0"/>
    <n v="0"/>
    <n v="0"/>
    <n v="0"/>
    <n v="0"/>
    <n v="0"/>
    <n v="0"/>
  </r>
  <r>
    <s v="Oslo Idrettskrets"/>
    <x v="0"/>
    <x v="0"/>
    <x v="14"/>
    <s v="Tennis"/>
    <x v="6"/>
    <n v="0"/>
    <n v="36"/>
    <n v="34"/>
    <n v="9"/>
    <n v="13"/>
    <n v="92"/>
    <n v="0"/>
    <n v="47"/>
    <n v="30"/>
    <n v="5"/>
    <n v="47"/>
    <n v="129"/>
    <n v="221"/>
  </r>
  <r>
    <s v="Oslo Idrettskrets"/>
    <x v="0"/>
    <x v="0"/>
    <x v="15"/>
    <s v="Badminton"/>
    <x v="17"/>
    <n v="0"/>
    <n v="18"/>
    <n v="26"/>
    <n v="3"/>
    <n v="16"/>
    <n v="63"/>
    <n v="1"/>
    <n v="41"/>
    <n v="42"/>
    <n v="6"/>
    <n v="81"/>
    <n v="171"/>
    <n v="234"/>
  </r>
  <r>
    <s v="Oslo Idrettskrets"/>
    <x v="0"/>
    <x v="0"/>
    <x v="15"/>
    <s v="Basketball"/>
    <x v="18"/>
    <n v="0"/>
    <n v="23"/>
    <n v="24"/>
    <n v="0"/>
    <n v="2"/>
    <n v="49"/>
    <n v="1"/>
    <n v="42"/>
    <n v="30"/>
    <n v="1"/>
    <n v="23"/>
    <n v="97"/>
    <n v="146"/>
  </r>
  <r>
    <s v="Oslo Idrettskrets"/>
    <x v="0"/>
    <x v="0"/>
    <x v="15"/>
    <s v="Cricket"/>
    <x v="1"/>
    <n v="0"/>
    <n v="0"/>
    <n v="0"/>
    <n v="0"/>
    <n v="0"/>
    <n v="0"/>
    <n v="0"/>
    <n v="20"/>
    <n v="39"/>
    <n v="7"/>
    <n v="16"/>
    <n v="82"/>
    <n v="82"/>
  </r>
  <r>
    <s v="Oslo Idrettskrets"/>
    <x v="0"/>
    <x v="0"/>
    <x v="15"/>
    <s v="Fleridretter"/>
    <x v="19"/>
    <n v="0"/>
    <n v="3"/>
    <n v="0"/>
    <n v="1"/>
    <n v="2"/>
    <n v="6"/>
    <n v="0"/>
    <n v="4"/>
    <n v="2"/>
    <n v="0"/>
    <n v="2"/>
    <n v="8"/>
    <n v="14"/>
  </r>
  <r>
    <s v="Oslo Idrettskrets"/>
    <x v="0"/>
    <x v="0"/>
    <x v="15"/>
    <s v="Fotball"/>
    <x v="2"/>
    <n v="0"/>
    <n v="54"/>
    <n v="22"/>
    <n v="0"/>
    <n v="8"/>
    <n v="84"/>
    <n v="1"/>
    <n v="168"/>
    <n v="59"/>
    <n v="15"/>
    <n v="94"/>
    <n v="337"/>
    <n v="421"/>
  </r>
  <r>
    <s v="Oslo Idrettskrets"/>
    <x v="0"/>
    <x v="0"/>
    <x v="15"/>
    <s v="Freestyle, Disco &amp; Performing Arts"/>
    <x v="20"/>
    <n v="48"/>
    <n v="59"/>
    <n v="0"/>
    <n v="0"/>
    <n v="36"/>
    <n v="143"/>
    <n v="0"/>
    <n v="0"/>
    <n v="0"/>
    <n v="0"/>
    <n v="0"/>
    <n v="0"/>
    <n v="143"/>
  </r>
  <r>
    <s v="Oslo Idrettskrets"/>
    <x v="0"/>
    <x v="0"/>
    <x v="15"/>
    <s v="Futsal"/>
    <x v="3"/>
    <n v="0"/>
    <n v="0"/>
    <n v="0"/>
    <n v="0"/>
    <n v="0"/>
    <n v="0"/>
    <n v="0"/>
    <n v="0"/>
    <n v="5"/>
    <n v="7"/>
    <n v="0"/>
    <n v="12"/>
    <n v="12"/>
  </r>
  <r>
    <s v="Oslo Idrettskrets"/>
    <x v="0"/>
    <x v="0"/>
    <x v="15"/>
    <s v="Gang, mosjon og turmarsj"/>
    <x v="14"/>
    <n v="34"/>
    <n v="21"/>
    <n v="2"/>
    <n v="0"/>
    <n v="58"/>
    <n v="115"/>
    <n v="34"/>
    <n v="21"/>
    <n v="0"/>
    <n v="1"/>
    <n v="10"/>
    <n v="66"/>
    <n v="181"/>
  </r>
  <r>
    <s v="Oslo Idrettskrets"/>
    <x v="0"/>
    <x v="0"/>
    <x v="15"/>
    <s v="Håndball"/>
    <x v="4"/>
    <n v="0"/>
    <n v="0"/>
    <n v="0"/>
    <n v="1"/>
    <n v="22"/>
    <n v="23"/>
    <n v="0"/>
    <n v="0"/>
    <n v="0"/>
    <n v="0"/>
    <n v="1"/>
    <n v="1"/>
    <n v="24"/>
  </r>
  <r>
    <s v="Oslo Idrettskrets"/>
    <x v="0"/>
    <x v="0"/>
    <x v="15"/>
    <s v="Innebandy"/>
    <x v="5"/>
    <n v="0"/>
    <n v="6"/>
    <n v="0"/>
    <n v="0"/>
    <n v="12"/>
    <n v="18"/>
    <n v="0"/>
    <n v="18"/>
    <n v="1"/>
    <n v="2"/>
    <n v="22"/>
    <n v="43"/>
    <n v="61"/>
  </r>
  <r>
    <s v="Oslo Idrettskrets"/>
    <x v="0"/>
    <x v="0"/>
    <x v="15"/>
    <s v="Linedance"/>
    <x v="21"/>
    <n v="0"/>
    <n v="0"/>
    <n v="0"/>
    <n v="2"/>
    <n v="29"/>
    <n v="31"/>
    <n v="0"/>
    <n v="0"/>
    <n v="0"/>
    <n v="0"/>
    <n v="2"/>
    <n v="2"/>
    <n v="33"/>
  </r>
  <r>
    <s v="Oslo Idrettskrets"/>
    <x v="0"/>
    <x v="0"/>
    <x v="15"/>
    <s v="Orientering"/>
    <x v="22"/>
    <n v="0"/>
    <n v="0"/>
    <n v="0"/>
    <n v="0"/>
    <n v="1"/>
    <n v="1"/>
    <n v="0"/>
    <n v="0"/>
    <n v="0"/>
    <n v="0"/>
    <n v="4"/>
    <n v="4"/>
    <n v="5"/>
  </r>
  <r>
    <s v="Oslo Idrettskrets"/>
    <x v="0"/>
    <x v="0"/>
    <x v="15"/>
    <s v="Street styles"/>
    <x v="23"/>
    <n v="0"/>
    <n v="33"/>
    <n v="6"/>
    <n v="4"/>
    <n v="3"/>
    <n v="46"/>
    <n v="0"/>
    <n v="2"/>
    <n v="0"/>
    <n v="0"/>
    <n v="0"/>
    <n v="2"/>
    <n v="48"/>
  </r>
  <r>
    <s v="Oslo Idrettskrets"/>
    <x v="0"/>
    <x v="0"/>
    <x v="15"/>
    <s v="Tennis"/>
    <x v="6"/>
    <n v="1"/>
    <n v="0"/>
    <n v="6"/>
    <n v="1"/>
    <n v="16"/>
    <n v="24"/>
    <n v="0"/>
    <n v="2"/>
    <n v="11"/>
    <n v="3"/>
    <n v="43"/>
    <n v="59"/>
    <n v="83"/>
  </r>
  <r>
    <s v="Oslo Idrettskrets"/>
    <x v="0"/>
    <x v="0"/>
    <x v="16"/>
    <s v="Cricket"/>
    <x v="1"/>
    <n v="0"/>
    <n v="0"/>
    <n v="0"/>
    <n v="0"/>
    <n v="0"/>
    <n v="0"/>
    <n v="0"/>
    <n v="0"/>
    <n v="0"/>
    <n v="0"/>
    <n v="27"/>
    <n v="27"/>
    <n v="27"/>
  </r>
  <r>
    <s v="Oslo Idrettskrets"/>
    <x v="0"/>
    <x v="0"/>
    <x v="17"/>
    <s v="Modellfly"/>
    <x v="24"/>
    <n v="0"/>
    <n v="0"/>
    <n v="0"/>
    <n v="0"/>
    <n v="0"/>
    <n v="0"/>
    <n v="0"/>
    <n v="0"/>
    <n v="0"/>
    <n v="0"/>
    <n v="32"/>
    <n v="32"/>
    <n v="32"/>
  </r>
  <r>
    <s v="Oslo Idrettskrets"/>
    <x v="0"/>
    <x v="0"/>
    <x v="18"/>
    <s v="Cricket"/>
    <x v="1"/>
    <n v="0"/>
    <n v="0"/>
    <n v="0"/>
    <n v="0"/>
    <n v="0"/>
    <n v="0"/>
    <n v="0"/>
    <n v="0"/>
    <n v="3"/>
    <n v="6"/>
    <n v="25"/>
    <n v="34"/>
    <n v="34"/>
  </r>
  <r>
    <s v="Oslo Idrettskrets"/>
    <x v="0"/>
    <x v="0"/>
    <x v="19"/>
    <s v="Fotball"/>
    <x v="2"/>
    <n v="0"/>
    <n v="20"/>
    <n v="0"/>
    <n v="0"/>
    <n v="1"/>
    <n v="21"/>
    <n v="0"/>
    <n v="188"/>
    <n v="45"/>
    <n v="8"/>
    <n v="10"/>
    <n v="251"/>
    <n v="272"/>
  </r>
  <r>
    <s v="Oslo Idrettskrets"/>
    <x v="0"/>
    <x v="0"/>
    <x v="20"/>
    <s v="Freestyle"/>
    <x v="25"/>
    <n v="7"/>
    <n v="91"/>
    <n v="164"/>
    <n v="3"/>
    <n v="53"/>
    <n v="318"/>
    <n v="4"/>
    <n v="130"/>
    <n v="180"/>
    <n v="3"/>
    <n v="52"/>
    <n v="369"/>
    <n v="687"/>
  </r>
  <r>
    <s v="Oslo Idrettskrets"/>
    <x v="0"/>
    <x v="0"/>
    <x v="21"/>
    <s v="Innebandy"/>
    <x v="5"/>
    <n v="0"/>
    <n v="0"/>
    <n v="0"/>
    <n v="0"/>
    <n v="0"/>
    <n v="0"/>
    <n v="0"/>
    <n v="0"/>
    <n v="0"/>
    <n v="0"/>
    <n v="17"/>
    <n v="17"/>
    <n v="17"/>
  </r>
  <r>
    <s v="Oslo Idrettskrets"/>
    <x v="0"/>
    <x v="0"/>
    <x v="22"/>
    <s v="Cricket"/>
    <x v="1"/>
    <n v="1"/>
    <n v="6"/>
    <n v="3"/>
    <n v="0"/>
    <n v="1"/>
    <n v="11"/>
    <n v="2"/>
    <n v="8"/>
    <n v="7"/>
    <n v="7"/>
    <n v="20"/>
    <n v="44"/>
    <n v="55"/>
  </r>
  <r>
    <s v="Oslo Idrettskrets"/>
    <x v="0"/>
    <x v="0"/>
    <x v="23"/>
    <s v="Fleridretter"/>
    <x v="19"/>
    <n v="0"/>
    <n v="0"/>
    <n v="0"/>
    <n v="0"/>
    <n v="0"/>
    <n v="0"/>
    <n v="0"/>
    <n v="0"/>
    <n v="0"/>
    <n v="0"/>
    <n v="1"/>
    <n v="1"/>
    <n v="1"/>
  </r>
  <r>
    <s v="Oslo Idrettskrets"/>
    <x v="0"/>
    <x v="0"/>
    <x v="23"/>
    <s v="Judo"/>
    <x v="26"/>
    <n v="13"/>
    <n v="50"/>
    <n v="16"/>
    <n v="1"/>
    <n v="17"/>
    <n v="97"/>
    <n v="24"/>
    <n v="121"/>
    <n v="66"/>
    <n v="12"/>
    <n v="95"/>
    <n v="318"/>
    <n v="415"/>
  </r>
  <r>
    <s v="Oslo Idrettskrets"/>
    <x v="0"/>
    <x v="0"/>
    <x v="23"/>
    <s v="Jujutsu"/>
    <x v="27"/>
    <n v="0"/>
    <n v="1"/>
    <n v="0"/>
    <n v="2"/>
    <n v="7"/>
    <n v="10"/>
    <n v="0"/>
    <n v="1"/>
    <n v="0"/>
    <n v="1"/>
    <n v="11"/>
    <n v="13"/>
    <n v="23"/>
  </r>
  <r>
    <s v="Oslo Idrettskrets"/>
    <x v="0"/>
    <x v="0"/>
    <x v="24"/>
    <s v="Fleridretter"/>
    <x v="19"/>
    <n v="0"/>
    <n v="0"/>
    <n v="0"/>
    <n v="0"/>
    <n v="4"/>
    <n v="4"/>
    <n v="0"/>
    <n v="0"/>
    <n v="0"/>
    <n v="0"/>
    <n v="11"/>
    <n v="11"/>
    <n v="15"/>
  </r>
  <r>
    <s v="Oslo Idrettskrets"/>
    <x v="0"/>
    <x v="0"/>
    <x v="25"/>
    <s v="Fotball"/>
    <x v="2"/>
    <n v="0"/>
    <n v="8"/>
    <n v="4"/>
    <n v="0"/>
    <n v="0"/>
    <n v="12"/>
    <n v="4"/>
    <n v="11"/>
    <n v="7"/>
    <n v="8"/>
    <n v="6"/>
    <n v="36"/>
    <n v="48"/>
  </r>
  <r>
    <s v="Oslo Idrettskrets"/>
    <x v="0"/>
    <x v="0"/>
    <x v="26"/>
    <s v="Fleridretter"/>
    <x v="19"/>
    <n v="4"/>
    <n v="7"/>
    <n v="1"/>
    <n v="0"/>
    <n v="8"/>
    <n v="20"/>
    <n v="1"/>
    <n v="5"/>
    <n v="0"/>
    <n v="1"/>
    <n v="10"/>
    <n v="17"/>
    <n v="37"/>
  </r>
  <r>
    <s v="Oslo Idrettskrets"/>
    <x v="0"/>
    <x v="0"/>
    <x v="27"/>
    <s v="Fleridretter"/>
    <x v="19"/>
    <n v="0"/>
    <n v="0"/>
    <n v="0"/>
    <n v="0"/>
    <n v="1"/>
    <n v="1"/>
    <n v="0"/>
    <n v="1"/>
    <n v="7"/>
    <n v="1"/>
    <n v="12"/>
    <n v="21"/>
    <n v="22"/>
  </r>
  <r>
    <s v="Oslo Idrettskrets"/>
    <x v="0"/>
    <x v="0"/>
    <x v="28"/>
    <s v="Fleridretter"/>
    <x v="19"/>
    <n v="0"/>
    <n v="2"/>
    <n v="1"/>
    <n v="1"/>
    <n v="1"/>
    <n v="5"/>
    <n v="0"/>
    <n v="4"/>
    <n v="3"/>
    <n v="0"/>
    <n v="8"/>
    <n v="15"/>
    <n v="20"/>
  </r>
  <r>
    <s v="Oslo Idrettskrets"/>
    <x v="0"/>
    <x v="0"/>
    <x v="29"/>
    <s v="Modellfly"/>
    <x v="24"/>
    <n v="0"/>
    <n v="0"/>
    <n v="0"/>
    <n v="0"/>
    <n v="0"/>
    <n v="0"/>
    <n v="0"/>
    <n v="0"/>
    <n v="0"/>
    <n v="0"/>
    <n v="8"/>
    <n v="8"/>
    <n v="8"/>
  </r>
  <r>
    <s v="Oslo Idrettskrets"/>
    <x v="0"/>
    <x v="0"/>
    <x v="30"/>
    <s v="Tennis"/>
    <x v="6"/>
    <n v="0"/>
    <n v="0"/>
    <n v="0"/>
    <n v="2"/>
    <n v="18"/>
    <n v="20"/>
    <n v="0"/>
    <n v="0"/>
    <n v="0"/>
    <n v="2"/>
    <n v="30"/>
    <n v="32"/>
    <n v="52"/>
  </r>
  <r>
    <s v="Oslo Idrettskrets"/>
    <x v="0"/>
    <x v="0"/>
    <x v="31"/>
    <s v="Skateboard"/>
    <x v="28"/>
    <n v="0"/>
    <n v="0"/>
    <n v="0"/>
    <n v="0"/>
    <n v="0"/>
    <n v="0"/>
    <n v="0"/>
    <n v="0"/>
    <n v="0"/>
    <n v="0"/>
    <n v="0"/>
    <n v="0"/>
    <n v="0"/>
  </r>
  <r>
    <s v="Oslo Idrettskrets"/>
    <x v="0"/>
    <x v="0"/>
    <x v="32"/>
    <s v="Taekwondo ITF"/>
    <x v="29"/>
    <n v="0"/>
    <n v="31"/>
    <n v="26"/>
    <n v="4"/>
    <n v="34"/>
    <n v="95"/>
    <n v="0"/>
    <n v="31"/>
    <n v="24"/>
    <n v="1"/>
    <n v="34"/>
    <n v="90"/>
    <n v="185"/>
  </r>
  <r>
    <s v="Oslo Idrettskrets"/>
    <x v="0"/>
    <x v="0"/>
    <x v="33"/>
    <s v="Rifle"/>
    <x v="30"/>
    <n v="0"/>
    <n v="0"/>
    <n v="0"/>
    <n v="1"/>
    <n v="9"/>
    <n v="10"/>
    <n v="0"/>
    <n v="0"/>
    <n v="3"/>
    <n v="0"/>
    <n v="15"/>
    <n v="18"/>
    <n v="28"/>
  </r>
  <r>
    <s v="Oslo Idrettskrets"/>
    <x v="0"/>
    <x v="0"/>
    <x v="34"/>
    <s v="Cricket"/>
    <x v="1"/>
    <n v="3"/>
    <n v="8"/>
    <n v="4"/>
    <n v="3"/>
    <n v="0"/>
    <n v="18"/>
    <n v="3"/>
    <n v="7"/>
    <n v="7"/>
    <n v="5"/>
    <n v="33"/>
    <n v="55"/>
    <n v="73"/>
  </r>
  <r>
    <s v="Oslo Idrettskrets"/>
    <x v="0"/>
    <x v="0"/>
    <x v="35"/>
    <s v="Fotball"/>
    <x v="2"/>
    <n v="4"/>
    <n v="21"/>
    <n v="2"/>
    <n v="0"/>
    <n v="10"/>
    <n v="37"/>
    <n v="5"/>
    <n v="65"/>
    <n v="14"/>
    <n v="0"/>
    <n v="30"/>
    <n v="114"/>
    <n v="151"/>
  </r>
  <r>
    <s v="Oslo Idrettskrets"/>
    <x v="0"/>
    <x v="0"/>
    <x v="36"/>
    <s v="Fotball"/>
    <x v="2"/>
    <n v="0"/>
    <n v="0"/>
    <n v="0"/>
    <n v="0"/>
    <n v="0"/>
    <n v="0"/>
    <n v="0"/>
    <n v="0"/>
    <n v="0"/>
    <n v="0"/>
    <n v="34"/>
    <n v="34"/>
    <n v="34"/>
  </r>
  <r>
    <s v="Oslo Idrettskrets"/>
    <x v="0"/>
    <x v="0"/>
    <x v="37"/>
    <s v="Taekwondo WT"/>
    <x v="31"/>
    <n v="0"/>
    <n v="0"/>
    <n v="17"/>
    <n v="8"/>
    <n v="10"/>
    <n v="35"/>
    <n v="0"/>
    <n v="1"/>
    <n v="24"/>
    <n v="7"/>
    <n v="14"/>
    <n v="46"/>
    <n v="81"/>
  </r>
  <r>
    <s v="Oslo Idrettskrets"/>
    <x v="0"/>
    <x v="0"/>
    <x v="38"/>
    <s v="Fotball"/>
    <x v="2"/>
    <n v="0"/>
    <n v="0"/>
    <n v="0"/>
    <n v="0"/>
    <n v="0"/>
    <n v="0"/>
    <n v="0"/>
    <n v="0"/>
    <n v="0"/>
    <n v="2"/>
    <n v="23"/>
    <n v="25"/>
    <n v="25"/>
  </r>
  <r>
    <s v="Oslo Idrettskrets"/>
    <x v="0"/>
    <x v="0"/>
    <x v="39"/>
    <s v="Distanse"/>
    <x v="7"/>
    <n v="0"/>
    <n v="0"/>
    <n v="0"/>
    <n v="1"/>
    <n v="1"/>
    <n v="2"/>
    <n v="0"/>
    <n v="0"/>
    <n v="0"/>
    <n v="0"/>
    <n v="2"/>
    <n v="2"/>
    <n v="4"/>
  </r>
  <r>
    <s v="Oslo Idrettskrets"/>
    <x v="0"/>
    <x v="0"/>
    <x v="39"/>
    <s v="Dressur"/>
    <x v="8"/>
    <n v="6"/>
    <n v="146"/>
    <n v="70"/>
    <n v="18"/>
    <n v="121"/>
    <n v="361"/>
    <n v="0"/>
    <n v="11"/>
    <n v="3"/>
    <n v="1"/>
    <n v="12"/>
    <n v="27"/>
    <n v="388"/>
  </r>
  <r>
    <s v="Oslo Idrettskrets"/>
    <x v="0"/>
    <x v="0"/>
    <x v="39"/>
    <s v="Feltritt"/>
    <x v="9"/>
    <n v="0"/>
    <n v="0"/>
    <n v="2"/>
    <n v="4"/>
    <n v="1"/>
    <n v="7"/>
    <n v="0"/>
    <n v="0"/>
    <n v="0"/>
    <n v="1"/>
    <n v="2"/>
    <n v="3"/>
    <n v="10"/>
  </r>
  <r>
    <s v="Oslo Idrettskrets"/>
    <x v="0"/>
    <x v="0"/>
    <x v="39"/>
    <s v="Kjøring"/>
    <x v="32"/>
    <n v="1"/>
    <n v="34"/>
    <n v="17"/>
    <n v="6"/>
    <n v="28"/>
    <n v="86"/>
    <n v="0"/>
    <n v="5"/>
    <n v="1"/>
    <n v="1"/>
    <n v="5"/>
    <n v="12"/>
    <n v="98"/>
  </r>
  <r>
    <s v="Oslo Idrettskrets"/>
    <x v="0"/>
    <x v="0"/>
    <x v="39"/>
    <s v="Mounted Games"/>
    <x v="33"/>
    <n v="0"/>
    <n v="0"/>
    <n v="3"/>
    <n v="2"/>
    <n v="2"/>
    <n v="7"/>
    <n v="0"/>
    <n v="0"/>
    <n v="0"/>
    <n v="0"/>
    <n v="1"/>
    <n v="1"/>
    <n v="8"/>
  </r>
  <r>
    <s v="Oslo Idrettskrets"/>
    <x v="0"/>
    <x v="0"/>
    <x v="39"/>
    <s v="Sprang"/>
    <x v="10"/>
    <n v="6"/>
    <n v="145"/>
    <n v="68"/>
    <n v="16"/>
    <n v="113"/>
    <n v="348"/>
    <n v="0"/>
    <n v="11"/>
    <n v="3"/>
    <n v="1"/>
    <n v="12"/>
    <n v="27"/>
    <n v="375"/>
  </r>
  <r>
    <s v="Oslo Idrettskrets"/>
    <x v="0"/>
    <x v="0"/>
    <x v="39"/>
    <s v="Øvrig ridning"/>
    <x v="12"/>
    <n v="6"/>
    <n v="146"/>
    <n v="72"/>
    <n v="16"/>
    <n v="119"/>
    <n v="359"/>
    <n v="0"/>
    <n v="11"/>
    <n v="3"/>
    <n v="1"/>
    <n v="13"/>
    <n v="28"/>
    <n v="387"/>
  </r>
  <r>
    <s v="Oslo Idrettskrets"/>
    <x v="1"/>
    <x v="1"/>
    <x v="40"/>
    <s v="Gymnastikk og Breddeaktivitet"/>
    <x v="34"/>
    <n v="55"/>
    <n v="39"/>
    <n v="3"/>
    <n v="0"/>
    <n v="19"/>
    <n v="116"/>
    <n v="47"/>
    <n v="14"/>
    <n v="1"/>
    <n v="1"/>
    <n v="4"/>
    <n v="67"/>
    <n v="183"/>
  </r>
  <r>
    <s v="Oslo Idrettskrets"/>
    <x v="1"/>
    <x v="1"/>
    <x v="41"/>
    <s v="Hockey"/>
    <x v="15"/>
    <n v="0"/>
    <n v="0"/>
    <n v="0"/>
    <n v="0"/>
    <n v="0"/>
    <n v="0"/>
    <n v="0"/>
    <n v="0"/>
    <n v="0"/>
    <n v="0"/>
    <n v="10"/>
    <n v="10"/>
    <n v="10"/>
  </r>
  <r>
    <s v="Oslo Idrettskrets"/>
    <x v="1"/>
    <x v="1"/>
    <x v="41"/>
    <s v="Innebandy"/>
    <x v="5"/>
    <n v="0"/>
    <n v="0"/>
    <n v="4"/>
    <n v="0"/>
    <n v="5"/>
    <n v="9"/>
    <n v="0"/>
    <n v="0"/>
    <n v="0"/>
    <n v="1"/>
    <n v="10"/>
    <n v="11"/>
    <n v="20"/>
  </r>
  <r>
    <s v="Oslo Idrettskrets"/>
    <x v="1"/>
    <x v="1"/>
    <x v="42"/>
    <s v="Taekwondo WT"/>
    <x v="31"/>
    <n v="0"/>
    <n v="0"/>
    <n v="0"/>
    <n v="0"/>
    <n v="1"/>
    <n v="1"/>
    <n v="0"/>
    <n v="0"/>
    <n v="0"/>
    <n v="0"/>
    <n v="8"/>
    <n v="8"/>
    <n v="9"/>
  </r>
  <r>
    <s v="Oslo Idrettskrets"/>
    <x v="1"/>
    <x v="1"/>
    <x v="43"/>
    <s v="Taekwondo WT"/>
    <x v="31"/>
    <n v="0"/>
    <n v="11"/>
    <n v="13"/>
    <n v="0"/>
    <n v="8"/>
    <n v="32"/>
    <n v="0"/>
    <n v="16"/>
    <n v="14"/>
    <n v="0"/>
    <n v="15"/>
    <n v="45"/>
    <n v="77"/>
  </r>
  <r>
    <s v="Oslo Idrettskrets"/>
    <x v="1"/>
    <x v="1"/>
    <x v="44"/>
    <s v="Sandvolleyball"/>
    <x v="35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44"/>
    <s v="Volleyball"/>
    <x v="36"/>
    <n v="0"/>
    <n v="0"/>
    <n v="1"/>
    <n v="8"/>
    <n v="4"/>
    <n v="13"/>
    <n v="0"/>
    <n v="0"/>
    <n v="0"/>
    <n v="9"/>
    <n v="4"/>
    <n v="13"/>
    <n v="26"/>
  </r>
  <r>
    <s v="Oslo Idrettskrets"/>
    <x v="1"/>
    <x v="1"/>
    <x v="45"/>
    <s v="Fotball"/>
    <x v="2"/>
    <n v="0"/>
    <n v="0"/>
    <n v="7"/>
    <n v="12"/>
    <n v="0"/>
    <n v="19"/>
    <n v="0"/>
    <n v="0"/>
    <n v="0"/>
    <n v="0"/>
    <n v="0"/>
    <n v="0"/>
    <n v="19"/>
  </r>
  <r>
    <s v="Oslo Idrettskrets"/>
    <x v="1"/>
    <x v="1"/>
    <x v="46"/>
    <s v="Fotball"/>
    <x v="2"/>
    <n v="28"/>
    <n v="198"/>
    <n v="48"/>
    <n v="14"/>
    <n v="10"/>
    <n v="298"/>
    <n v="81"/>
    <n v="342"/>
    <n v="127"/>
    <n v="12"/>
    <n v="44"/>
    <n v="606"/>
    <n v="904"/>
  </r>
  <r>
    <s v="Oslo Idrettskrets"/>
    <x v="1"/>
    <x v="1"/>
    <x v="46"/>
    <s v="Futsal"/>
    <x v="3"/>
    <n v="0"/>
    <n v="0"/>
    <n v="20"/>
    <n v="0"/>
    <n v="0"/>
    <n v="20"/>
    <n v="0"/>
    <n v="89"/>
    <n v="58"/>
    <n v="0"/>
    <n v="0"/>
    <n v="147"/>
    <n v="167"/>
  </r>
  <r>
    <s v="Oslo Idrettskrets"/>
    <x v="1"/>
    <x v="1"/>
    <x v="46"/>
    <s v="Håndball"/>
    <x v="4"/>
    <n v="0"/>
    <n v="119"/>
    <n v="27"/>
    <n v="1"/>
    <n v="0"/>
    <n v="147"/>
    <n v="0"/>
    <n v="31"/>
    <n v="0"/>
    <n v="0"/>
    <n v="0"/>
    <n v="31"/>
    <n v="178"/>
  </r>
  <r>
    <s v="Oslo Idrettskrets"/>
    <x v="1"/>
    <x v="1"/>
    <x v="46"/>
    <s v="Innebandy"/>
    <x v="5"/>
    <n v="1"/>
    <n v="4"/>
    <n v="0"/>
    <n v="0"/>
    <n v="0"/>
    <n v="5"/>
    <n v="5"/>
    <n v="9"/>
    <n v="0"/>
    <n v="0"/>
    <n v="0"/>
    <n v="14"/>
    <n v="19"/>
  </r>
  <r>
    <s v="Oslo Idrettskrets"/>
    <x v="1"/>
    <x v="1"/>
    <x v="46"/>
    <s v="Ishockey"/>
    <x v="0"/>
    <n v="18"/>
    <n v="47"/>
    <n v="13"/>
    <n v="8"/>
    <n v="2"/>
    <n v="88"/>
    <n v="25"/>
    <n v="162"/>
    <n v="25"/>
    <n v="16"/>
    <n v="30"/>
    <n v="258"/>
    <n v="346"/>
  </r>
  <r>
    <s v="Oslo Idrettskrets"/>
    <x v="1"/>
    <x v="1"/>
    <x v="46"/>
    <s v="Landevei"/>
    <x v="37"/>
    <n v="0"/>
    <n v="3"/>
    <n v="0"/>
    <n v="0"/>
    <n v="6"/>
    <n v="9"/>
    <n v="0"/>
    <n v="16"/>
    <n v="0"/>
    <n v="0"/>
    <n v="85"/>
    <n v="101"/>
    <n v="110"/>
  </r>
  <r>
    <s v="Oslo Idrettskrets"/>
    <x v="1"/>
    <x v="1"/>
    <x v="46"/>
    <s v="Langrenn"/>
    <x v="38"/>
    <n v="1"/>
    <n v="49"/>
    <n v="0"/>
    <n v="0"/>
    <n v="0"/>
    <n v="50"/>
    <n v="5"/>
    <n v="44"/>
    <n v="0"/>
    <n v="0"/>
    <n v="0"/>
    <n v="49"/>
    <n v="99"/>
  </r>
  <r>
    <s v="Oslo Idrettskrets"/>
    <x v="1"/>
    <x v="1"/>
    <x v="46"/>
    <s v="Triatlon"/>
    <x v="39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47"/>
    <s v="Ishockey"/>
    <x v="0"/>
    <n v="0"/>
    <n v="0"/>
    <n v="0"/>
    <n v="0"/>
    <n v="0"/>
    <n v="0"/>
    <n v="0"/>
    <n v="0"/>
    <n v="0"/>
    <n v="25"/>
    <n v="0"/>
    <n v="25"/>
    <n v="25"/>
  </r>
  <r>
    <s v="Oslo Idrettskrets"/>
    <x v="1"/>
    <x v="1"/>
    <x v="48"/>
    <s v="Fotball"/>
    <x v="2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48"/>
    <s v="Futsal"/>
    <x v="3"/>
    <n v="0"/>
    <n v="0"/>
    <n v="0"/>
    <n v="0"/>
    <n v="0"/>
    <n v="0"/>
    <n v="0"/>
    <n v="0"/>
    <n v="0"/>
    <n v="1"/>
    <n v="15"/>
    <n v="16"/>
    <n v="16"/>
  </r>
  <r>
    <s v="Oslo Idrettskrets"/>
    <x v="1"/>
    <x v="1"/>
    <x v="49"/>
    <s v="Fallskjerm"/>
    <x v="40"/>
    <n v="0"/>
    <n v="0"/>
    <n v="0"/>
    <n v="8"/>
    <n v="2"/>
    <n v="10"/>
    <n v="0"/>
    <n v="0"/>
    <n v="0"/>
    <n v="25"/>
    <n v="5"/>
    <n v="30"/>
    <n v="40"/>
  </r>
  <r>
    <s v="Oslo Idrettskrets"/>
    <x v="1"/>
    <x v="1"/>
    <x v="49"/>
    <s v="Fotball"/>
    <x v="2"/>
    <n v="0"/>
    <n v="0"/>
    <n v="0"/>
    <n v="17"/>
    <n v="3"/>
    <n v="20"/>
    <n v="0"/>
    <n v="0"/>
    <n v="0"/>
    <n v="35"/>
    <n v="5"/>
    <n v="40"/>
    <n v="60"/>
  </r>
  <r>
    <s v="Oslo Idrettskrets"/>
    <x v="1"/>
    <x v="1"/>
    <x v="49"/>
    <s v="Klatring"/>
    <x v="41"/>
    <n v="0"/>
    <n v="0"/>
    <n v="0"/>
    <n v="10"/>
    <n v="2"/>
    <n v="12"/>
    <n v="0"/>
    <n v="0"/>
    <n v="0"/>
    <n v="20"/>
    <n v="10"/>
    <n v="30"/>
    <n v="42"/>
  </r>
  <r>
    <s v="Oslo Idrettskrets"/>
    <x v="1"/>
    <x v="1"/>
    <x v="49"/>
    <s v="Triatlon"/>
    <x v="39"/>
    <n v="0"/>
    <n v="0"/>
    <n v="0"/>
    <n v="3"/>
    <n v="0"/>
    <n v="3"/>
    <n v="0"/>
    <n v="0"/>
    <n v="0"/>
    <n v="10"/>
    <n v="5"/>
    <n v="15"/>
    <n v="18"/>
  </r>
  <r>
    <s v="Oslo Idrettskrets"/>
    <x v="1"/>
    <x v="1"/>
    <x v="50"/>
    <s v="Badminton"/>
    <x v="17"/>
    <n v="0"/>
    <n v="3"/>
    <n v="2"/>
    <n v="2"/>
    <n v="0"/>
    <n v="7"/>
    <n v="0"/>
    <n v="0"/>
    <n v="0"/>
    <n v="1"/>
    <n v="7"/>
    <n v="8"/>
    <n v="15"/>
  </r>
  <r>
    <s v="Oslo Idrettskrets"/>
    <x v="1"/>
    <x v="1"/>
    <x v="50"/>
    <s v="Bandy"/>
    <x v="42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50"/>
    <s v="Cheerleading"/>
    <x v="43"/>
    <n v="0"/>
    <n v="28"/>
    <n v="20"/>
    <n v="1"/>
    <n v="4"/>
    <n v="53"/>
    <n v="0"/>
    <n v="0"/>
    <n v="0"/>
    <n v="0"/>
    <n v="1"/>
    <n v="1"/>
    <n v="54"/>
  </r>
  <r>
    <s v="Oslo Idrettskrets"/>
    <x v="1"/>
    <x v="1"/>
    <x v="50"/>
    <s v="Fotball"/>
    <x v="2"/>
    <n v="0"/>
    <n v="2"/>
    <n v="0"/>
    <n v="0"/>
    <n v="1"/>
    <n v="3"/>
    <n v="11"/>
    <n v="23"/>
    <n v="7"/>
    <n v="0"/>
    <n v="28"/>
    <n v="69"/>
    <n v="72"/>
  </r>
  <r>
    <s v="Oslo Idrettskrets"/>
    <x v="1"/>
    <x v="1"/>
    <x v="50"/>
    <s v="Friidrett på bane"/>
    <x v="44"/>
    <n v="0"/>
    <n v="0"/>
    <n v="0"/>
    <n v="0"/>
    <n v="0"/>
    <n v="0"/>
    <n v="0"/>
    <n v="0"/>
    <n v="0"/>
    <n v="0"/>
    <n v="2"/>
    <n v="2"/>
    <n v="2"/>
  </r>
  <r>
    <s v="Oslo Idrettskrets"/>
    <x v="1"/>
    <x v="1"/>
    <x v="50"/>
    <s v="Håndball"/>
    <x v="4"/>
    <n v="0"/>
    <n v="23"/>
    <n v="37"/>
    <n v="25"/>
    <n v="61"/>
    <n v="146"/>
    <n v="0"/>
    <n v="75"/>
    <n v="71"/>
    <n v="10"/>
    <n v="34"/>
    <n v="190"/>
    <n v="336"/>
  </r>
  <r>
    <s v="Oslo Idrettskrets"/>
    <x v="1"/>
    <x v="1"/>
    <x v="50"/>
    <s v="Lacrosse"/>
    <x v="45"/>
    <n v="0"/>
    <n v="0"/>
    <n v="0"/>
    <n v="10"/>
    <n v="38"/>
    <n v="48"/>
    <n v="0"/>
    <n v="0"/>
    <n v="0"/>
    <n v="4"/>
    <n v="31"/>
    <n v="35"/>
    <n v="83"/>
  </r>
  <r>
    <s v="Oslo Idrettskrets"/>
    <x v="1"/>
    <x v="1"/>
    <x v="51"/>
    <s v="Vektløfting"/>
    <x v="46"/>
    <n v="0"/>
    <n v="0"/>
    <n v="0"/>
    <n v="3"/>
    <n v="11"/>
    <n v="14"/>
    <n v="0"/>
    <n v="0"/>
    <n v="0"/>
    <n v="2"/>
    <n v="10"/>
    <n v="12"/>
    <n v="26"/>
  </r>
  <r>
    <s v="Oslo Idrettskrets"/>
    <x v="1"/>
    <x v="1"/>
    <x v="52"/>
    <s v="Bowling"/>
    <x v="47"/>
    <n v="0"/>
    <n v="0"/>
    <n v="1"/>
    <n v="0"/>
    <n v="6"/>
    <n v="7"/>
    <n v="0"/>
    <n v="0"/>
    <n v="4"/>
    <n v="1"/>
    <n v="25"/>
    <n v="30"/>
    <n v="37"/>
  </r>
  <r>
    <s v="Oslo Idrettskrets"/>
    <x v="1"/>
    <x v="1"/>
    <x v="53"/>
    <s v="Fekting"/>
    <x v="48"/>
    <n v="0"/>
    <n v="4"/>
    <n v="4"/>
    <n v="1"/>
    <n v="10"/>
    <n v="19"/>
    <n v="0"/>
    <n v="26"/>
    <n v="22"/>
    <n v="4"/>
    <n v="20"/>
    <n v="72"/>
    <n v="91"/>
  </r>
  <r>
    <s v="Oslo Idrettskrets"/>
    <x v="1"/>
    <x v="1"/>
    <x v="54"/>
    <s v="Karate"/>
    <x v="49"/>
    <n v="0"/>
    <n v="5"/>
    <n v="4"/>
    <n v="2"/>
    <n v="4"/>
    <n v="15"/>
    <n v="2"/>
    <n v="8"/>
    <n v="6"/>
    <n v="0"/>
    <n v="7"/>
    <n v="23"/>
    <n v="38"/>
  </r>
  <r>
    <s v="Oslo Idrettskrets"/>
    <x v="1"/>
    <x v="1"/>
    <x v="55"/>
    <s v="Jujutsu"/>
    <x v="27"/>
    <n v="0"/>
    <n v="0"/>
    <n v="2"/>
    <n v="4"/>
    <n v="4"/>
    <n v="10"/>
    <n v="0"/>
    <n v="0"/>
    <n v="3"/>
    <n v="10"/>
    <n v="42"/>
    <n v="55"/>
    <n v="65"/>
  </r>
  <r>
    <s v="Oslo Idrettskrets"/>
    <x v="1"/>
    <x v="1"/>
    <x v="56"/>
    <s v="Hang-, para- og speedglider"/>
    <x v="50"/>
    <n v="0"/>
    <n v="0"/>
    <n v="0"/>
    <n v="5"/>
    <n v="47"/>
    <n v="52"/>
    <n v="0"/>
    <n v="0"/>
    <n v="1"/>
    <n v="20"/>
    <n v="286"/>
    <n v="307"/>
    <n v="359"/>
  </r>
  <r>
    <s v="Oslo Idrettskrets"/>
    <x v="1"/>
    <x v="1"/>
    <x v="57"/>
    <s v="Innebandy"/>
    <x v="5"/>
    <n v="0"/>
    <n v="0"/>
    <n v="0"/>
    <n v="0"/>
    <n v="0"/>
    <n v="0"/>
    <n v="0"/>
    <n v="0"/>
    <n v="0"/>
    <n v="0"/>
    <n v="16"/>
    <n v="16"/>
    <n v="16"/>
  </r>
  <r>
    <s v="Oslo Idrettskrets"/>
    <x v="1"/>
    <x v="1"/>
    <x v="58"/>
    <s v="Karate"/>
    <x v="49"/>
    <n v="2"/>
    <n v="45"/>
    <n v="3"/>
    <n v="0"/>
    <n v="5"/>
    <n v="55"/>
    <n v="0"/>
    <n v="46"/>
    <n v="4"/>
    <n v="1"/>
    <n v="5"/>
    <n v="56"/>
    <n v="111"/>
  </r>
  <r>
    <s v="Oslo Idrettskrets"/>
    <x v="1"/>
    <x v="1"/>
    <x v="59"/>
    <s v="Bowling"/>
    <x v="47"/>
    <n v="0"/>
    <n v="0"/>
    <n v="0"/>
    <n v="0"/>
    <n v="0"/>
    <n v="0"/>
    <n v="0"/>
    <n v="11"/>
    <n v="0"/>
    <n v="0"/>
    <n v="0"/>
    <n v="11"/>
    <n v="11"/>
  </r>
  <r>
    <s v="Oslo Idrettskrets"/>
    <x v="1"/>
    <x v="1"/>
    <x v="60"/>
    <s v="Bowling"/>
    <x v="47"/>
    <n v="0"/>
    <n v="0"/>
    <n v="0"/>
    <n v="0"/>
    <n v="1"/>
    <n v="1"/>
    <n v="0"/>
    <n v="0"/>
    <n v="0"/>
    <n v="0"/>
    <n v="9"/>
    <n v="9"/>
    <n v="10"/>
  </r>
  <r>
    <s v="Oslo Idrettskrets"/>
    <x v="1"/>
    <x v="1"/>
    <x v="61"/>
    <s v="Pool Biljard"/>
    <x v="51"/>
    <n v="0"/>
    <n v="0"/>
    <n v="12"/>
    <n v="2"/>
    <n v="4"/>
    <n v="18"/>
    <n v="0"/>
    <n v="2"/>
    <n v="23"/>
    <n v="2"/>
    <n v="9"/>
    <n v="36"/>
    <n v="54"/>
  </r>
  <r>
    <s v="Oslo Idrettskrets"/>
    <x v="1"/>
    <x v="1"/>
    <x v="61"/>
    <s v="Snooker"/>
    <x v="52"/>
    <n v="0"/>
    <n v="0"/>
    <n v="12"/>
    <n v="2"/>
    <n v="4"/>
    <n v="18"/>
    <n v="0"/>
    <n v="2"/>
    <n v="23"/>
    <n v="2"/>
    <n v="9"/>
    <n v="36"/>
    <n v="54"/>
  </r>
  <r>
    <s v="Oslo Idrettskrets"/>
    <x v="1"/>
    <x v="1"/>
    <x v="62"/>
    <s v="Bowling"/>
    <x v="47"/>
    <n v="0"/>
    <n v="0"/>
    <n v="0"/>
    <n v="0"/>
    <n v="15"/>
    <n v="15"/>
    <n v="0"/>
    <n v="0"/>
    <n v="0"/>
    <n v="0"/>
    <n v="37"/>
    <n v="37"/>
    <n v="52"/>
  </r>
  <r>
    <s v="Oslo Idrettskrets"/>
    <x v="1"/>
    <x v="1"/>
    <x v="63"/>
    <s v="Bordtennis"/>
    <x v="53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63"/>
    <s v="Cheerleading"/>
    <x v="43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63"/>
    <s v="Fotball"/>
    <x v="2"/>
    <n v="1"/>
    <n v="4"/>
    <n v="4"/>
    <n v="2"/>
    <n v="13"/>
    <n v="24"/>
    <n v="5"/>
    <n v="59"/>
    <n v="51"/>
    <n v="9"/>
    <n v="55"/>
    <n v="179"/>
    <n v="203"/>
  </r>
  <r>
    <s v="Oslo Idrettskrets"/>
    <x v="1"/>
    <x v="1"/>
    <x v="63"/>
    <s v="Freestyle, Disco &amp; Performing Arts"/>
    <x v="20"/>
    <n v="0"/>
    <n v="17"/>
    <n v="1"/>
    <n v="0"/>
    <n v="25"/>
    <n v="43"/>
    <n v="0"/>
    <n v="0"/>
    <n v="0"/>
    <n v="0"/>
    <n v="1"/>
    <n v="1"/>
    <n v="44"/>
  </r>
  <r>
    <s v="Oslo Idrettskrets"/>
    <x v="1"/>
    <x v="1"/>
    <x v="63"/>
    <s v="Futsal"/>
    <x v="3"/>
    <n v="0"/>
    <n v="0"/>
    <n v="0"/>
    <n v="1"/>
    <n v="2"/>
    <n v="3"/>
    <n v="0"/>
    <n v="2"/>
    <n v="15"/>
    <n v="3"/>
    <n v="15"/>
    <n v="35"/>
    <n v="38"/>
  </r>
  <r>
    <s v="Oslo Idrettskrets"/>
    <x v="1"/>
    <x v="1"/>
    <x v="63"/>
    <s v="Håndball"/>
    <x v="4"/>
    <n v="0"/>
    <n v="0"/>
    <n v="0"/>
    <n v="0"/>
    <n v="0"/>
    <n v="0"/>
    <n v="0"/>
    <n v="0"/>
    <n v="0"/>
    <n v="0"/>
    <n v="0"/>
    <n v="0"/>
    <n v="0"/>
  </r>
  <r>
    <s v="Oslo Idrettskrets"/>
    <x v="1"/>
    <x v="1"/>
    <x v="63"/>
    <s v="Innebandy"/>
    <x v="5"/>
    <n v="0"/>
    <n v="5"/>
    <n v="6"/>
    <n v="0"/>
    <n v="1"/>
    <n v="12"/>
    <n v="0"/>
    <n v="14"/>
    <n v="11"/>
    <n v="0"/>
    <n v="16"/>
    <n v="41"/>
    <n v="53"/>
  </r>
  <r>
    <s v="Oslo Idrettskrets"/>
    <x v="1"/>
    <x v="1"/>
    <x v="63"/>
    <s v="Tennis"/>
    <x v="6"/>
    <n v="0"/>
    <n v="1"/>
    <n v="8"/>
    <n v="3"/>
    <n v="33"/>
    <n v="45"/>
    <n v="0"/>
    <n v="2"/>
    <n v="8"/>
    <n v="11"/>
    <n v="102"/>
    <n v="123"/>
    <n v="168"/>
  </r>
  <r>
    <s v="Oslo Idrettskrets"/>
    <x v="1"/>
    <x v="1"/>
    <x v="64"/>
    <s v="Cheerleading"/>
    <x v="43"/>
    <n v="0"/>
    <n v="158"/>
    <n v="134"/>
    <n v="25"/>
    <n v="17"/>
    <n v="334"/>
    <n v="0"/>
    <n v="3"/>
    <n v="5"/>
    <n v="9"/>
    <n v="5"/>
    <n v="22"/>
    <n v="356"/>
  </r>
  <r>
    <s v="Oslo Idrettskrets"/>
    <x v="1"/>
    <x v="1"/>
    <x v="65"/>
    <s v="Petanque"/>
    <x v="54"/>
    <n v="0"/>
    <n v="0"/>
    <n v="0"/>
    <n v="0"/>
    <n v="5"/>
    <n v="5"/>
    <n v="0"/>
    <n v="0"/>
    <n v="0"/>
    <n v="0"/>
    <n v="6"/>
    <n v="6"/>
    <n v="11"/>
  </r>
  <r>
    <s v="Oslo Idrettskrets"/>
    <x v="1"/>
    <x v="1"/>
    <x v="66"/>
    <s v="Hopp"/>
    <x v="55"/>
    <n v="0"/>
    <n v="0"/>
    <n v="1"/>
    <n v="0"/>
    <n v="0"/>
    <n v="1"/>
    <n v="0"/>
    <n v="1"/>
    <n v="0"/>
    <n v="0"/>
    <n v="16"/>
    <n v="17"/>
    <n v="18"/>
  </r>
  <r>
    <s v="Oslo Idrettskrets"/>
    <x v="1"/>
    <x v="1"/>
    <x v="66"/>
    <s v="Kombinert"/>
    <x v="56"/>
    <n v="0"/>
    <n v="0"/>
    <n v="0"/>
    <n v="0"/>
    <n v="0"/>
    <n v="0"/>
    <n v="0"/>
    <n v="0"/>
    <n v="0"/>
    <n v="0"/>
    <n v="3"/>
    <n v="3"/>
    <n v="3"/>
  </r>
  <r>
    <s v="Oslo Idrettskrets"/>
    <x v="1"/>
    <x v="1"/>
    <x v="67"/>
    <s v="Basketball"/>
    <x v="18"/>
    <n v="0"/>
    <n v="4"/>
    <n v="2"/>
    <n v="0"/>
    <n v="5"/>
    <n v="11"/>
    <n v="0"/>
    <n v="44"/>
    <n v="25"/>
    <n v="0"/>
    <n v="0"/>
    <n v="69"/>
    <n v="80"/>
  </r>
  <r>
    <s v="Oslo Idrettskrets"/>
    <x v="1"/>
    <x v="1"/>
    <x v="67"/>
    <s v="Fotball"/>
    <x v="2"/>
    <n v="0"/>
    <n v="189"/>
    <n v="65"/>
    <n v="12"/>
    <n v="18"/>
    <n v="284"/>
    <n v="0"/>
    <n v="234"/>
    <n v="121"/>
    <n v="28"/>
    <n v="13"/>
    <n v="396"/>
    <n v="680"/>
  </r>
  <r>
    <s v="Oslo Idrettskrets"/>
    <x v="1"/>
    <x v="1"/>
    <x v="67"/>
    <s v="Freestyle"/>
    <x v="25"/>
    <n v="0"/>
    <n v="9"/>
    <n v="0"/>
    <n v="0"/>
    <n v="0"/>
    <n v="9"/>
    <n v="0"/>
    <n v="16"/>
    <n v="0"/>
    <n v="0"/>
    <n v="0"/>
    <n v="16"/>
    <n v="25"/>
  </r>
  <r>
    <s v="Oslo Idrettskrets"/>
    <x v="1"/>
    <x v="1"/>
    <x v="67"/>
    <s v="Hopp"/>
    <x v="55"/>
    <n v="0"/>
    <n v="0"/>
    <n v="0"/>
    <n v="0"/>
    <n v="0"/>
    <n v="0"/>
    <n v="0"/>
    <n v="0"/>
    <n v="1"/>
    <n v="0"/>
    <n v="0"/>
    <n v="1"/>
    <n v="1"/>
  </r>
  <r>
    <s v="Oslo Idrettskrets"/>
    <x v="1"/>
    <x v="1"/>
    <x v="67"/>
    <s v="Håndball"/>
    <x v="4"/>
    <n v="0"/>
    <n v="115"/>
    <n v="29"/>
    <n v="1"/>
    <n v="8"/>
    <n v="153"/>
    <n v="0"/>
    <n v="25"/>
    <n v="0"/>
    <n v="0"/>
    <n v="0"/>
    <n v="25"/>
    <n v="178"/>
  </r>
  <r>
    <s v="Oslo Idrettskrets"/>
    <x v="1"/>
    <x v="1"/>
    <x v="67"/>
    <s v="Langrenn"/>
    <x v="38"/>
    <n v="0"/>
    <n v="39"/>
    <n v="1"/>
    <n v="0"/>
    <n v="0"/>
    <n v="40"/>
    <n v="0"/>
    <n v="45"/>
    <n v="22"/>
    <n v="0"/>
    <n v="0"/>
    <n v="67"/>
    <n v="107"/>
  </r>
  <r>
    <s v="Oslo Idrettskrets"/>
    <x v="1"/>
    <x v="1"/>
    <x v="67"/>
    <s v="Orientering"/>
    <x v="22"/>
    <n v="0"/>
    <n v="0"/>
    <n v="0"/>
    <n v="1"/>
    <n v="3"/>
    <n v="4"/>
    <n v="0"/>
    <n v="0"/>
    <n v="0"/>
    <n v="0"/>
    <n v="12"/>
    <n v="12"/>
    <n v="16"/>
  </r>
  <r>
    <s v="Oslo Idrettskrets"/>
    <x v="2"/>
    <x v="2"/>
    <x v="68"/>
    <s v="Dykking"/>
    <x v="57"/>
    <n v="0"/>
    <n v="0"/>
    <n v="1"/>
    <n v="0"/>
    <n v="3"/>
    <n v="4"/>
    <n v="1"/>
    <n v="0"/>
    <n v="0"/>
    <n v="0"/>
    <n v="10"/>
    <n v="11"/>
    <n v="15"/>
  </r>
  <r>
    <s v="Oslo Idrettskrets"/>
    <x v="2"/>
    <x v="2"/>
    <x v="68"/>
    <s v="Foto og film"/>
    <x v="58"/>
    <n v="0"/>
    <n v="0"/>
    <n v="0"/>
    <n v="0"/>
    <n v="0"/>
    <n v="0"/>
    <n v="0"/>
    <n v="0"/>
    <n v="0"/>
    <n v="0"/>
    <n v="1"/>
    <n v="1"/>
    <n v="1"/>
  </r>
  <r>
    <s v="Oslo Idrettskrets"/>
    <x v="2"/>
    <x v="2"/>
    <x v="68"/>
    <s v="Undervannsrugby"/>
    <x v="59"/>
    <n v="3"/>
    <n v="5"/>
    <n v="3"/>
    <n v="2"/>
    <n v="20"/>
    <n v="33"/>
    <n v="6"/>
    <n v="3"/>
    <n v="3"/>
    <n v="1"/>
    <n v="28"/>
    <n v="41"/>
    <n v="74"/>
  </r>
  <r>
    <s v="Oslo Idrettskrets"/>
    <x v="2"/>
    <x v="2"/>
    <x v="69"/>
    <s v="Fotball"/>
    <x v="2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70"/>
    <s v="Badminton"/>
    <x v="17"/>
    <n v="0"/>
    <n v="0"/>
    <n v="4"/>
    <n v="2"/>
    <n v="12"/>
    <n v="18"/>
    <n v="0"/>
    <n v="7"/>
    <n v="24"/>
    <n v="5"/>
    <n v="48"/>
    <n v="84"/>
    <n v="102"/>
  </r>
  <r>
    <s v="Oslo Idrettskrets"/>
    <x v="2"/>
    <x v="2"/>
    <x v="71"/>
    <s v="Fekting"/>
    <x v="48"/>
    <n v="0"/>
    <n v="36"/>
    <n v="14"/>
    <n v="4"/>
    <n v="14"/>
    <n v="68"/>
    <n v="3"/>
    <n v="117"/>
    <n v="38"/>
    <n v="13"/>
    <n v="32"/>
    <n v="203"/>
    <n v="271"/>
  </r>
  <r>
    <s v="Oslo Idrettskrets"/>
    <x v="2"/>
    <x v="2"/>
    <x v="72"/>
    <s v="Landevei"/>
    <x v="37"/>
    <n v="0"/>
    <n v="5"/>
    <n v="1"/>
    <n v="1"/>
    <n v="2"/>
    <n v="9"/>
    <n v="1"/>
    <n v="1"/>
    <n v="2"/>
    <n v="8"/>
    <n v="27"/>
    <n v="39"/>
    <n v="48"/>
  </r>
  <r>
    <s v="Oslo Idrettskrets"/>
    <x v="2"/>
    <x v="2"/>
    <x v="72"/>
    <s v="Langrenn"/>
    <x v="38"/>
    <n v="2"/>
    <n v="50"/>
    <n v="16"/>
    <n v="8"/>
    <n v="70"/>
    <n v="146"/>
    <n v="2"/>
    <n v="38"/>
    <n v="29"/>
    <n v="18"/>
    <n v="98"/>
    <n v="185"/>
    <n v="331"/>
  </r>
  <r>
    <s v="Oslo Idrettskrets"/>
    <x v="2"/>
    <x v="2"/>
    <x v="72"/>
    <s v="Triatlon"/>
    <x v="39"/>
    <n v="0"/>
    <n v="1"/>
    <n v="1"/>
    <n v="0"/>
    <n v="1"/>
    <n v="3"/>
    <n v="0"/>
    <n v="1"/>
    <n v="0"/>
    <n v="0"/>
    <n v="2"/>
    <n v="3"/>
    <n v="6"/>
  </r>
  <r>
    <s v="Oslo Idrettskrets"/>
    <x v="2"/>
    <x v="2"/>
    <x v="73"/>
    <s v="Tennis"/>
    <x v="6"/>
    <n v="1"/>
    <n v="79"/>
    <n v="53"/>
    <n v="7"/>
    <n v="134"/>
    <n v="274"/>
    <n v="1"/>
    <n v="87"/>
    <n v="59"/>
    <n v="9"/>
    <n v="178"/>
    <n v="334"/>
    <n v="608"/>
  </r>
  <r>
    <s v="Oslo Idrettskrets"/>
    <x v="2"/>
    <x v="2"/>
    <x v="74"/>
    <s v="Curling"/>
    <x v="60"/>
    <n v="0"/>
    <n v="0"/>
    <n v="0"/>
    <n v="2"/>
    <n v="5"/>
    <n v="7"/>
    <n v="0"/>
    <n v="0"/>
    <n v="0"/>
    <n v="0"/>
    <n v="65"/>
    <n v="65"/>
    <n v="72"/>
  </r>
  <r>
    <s v="Oslo Idrettskrets"/>
    <x v="2"/>
    <x v="2"/>
    <x v="75"/>
    <s v="Lacrosse"/>
    <x v="45"/>
    <n v="0"/>
    <n v="0"/>
    <n v="0"/>
    <n v="8"/>
    <n v="16"/>
    <n v="24"/>
    <n v="0"/>
    <n v="0"/>
    <n v="0"/>
    <n v="0"/>
    <n v="14"/>
    <n v="14"/>
    <n v="38"/>
  </r>
  <r>
    <s v="Oslo Idrettskrets"/>
    <x v="2"/>
    <x v="2"/>
    <x v="76"/>
    <s v="Flattvannsroing"/>
    <x v="61"/>
    <n v="0"/>
    <n v="0"/>
    <n v="10"/>
    <n v="6"/>
    <n v="31"/>
    <n v="47"/>
    <n v="1"/>
    <n v="0"/>
    <n v="16"/>
    <n v="5"/>
    <n v="48"/>
    <n v="70"/>
    <n v="117"/>
  </r>
  <r>
    <s v="Oslo Idrettskrets"/>
    <x v="2"/>
    <x v="2"/>
    <x v="76"/>
    <s v="Turroing"/>
    <x v="62"/>
    <n v="0"/>
    <n v="0"/>
    <n v="0"/>
    <n v="0"/>
    <n v="30"/>
    <n v="30"/>
    <n v="0"/>
    <n v="0"/>
    <n v="1"/>
    <n v="1"/>
    <n v="49"/>
    <n v="51"/>
    <n v="81"/>
  </r>
  <r>
    <s v="Oslo Idrettskrets"/>
    <x v="2"/>
    <x v="2"/>
    <x v="77"/>
    <s v="Kjølbåt"/>
    <x v="63"/>
    <n v="0"/>
    <n v="0"/>
    <n v="0"/>
    <n v="0"/>
    <n v="3"/>
    <n v="3"/>
    <n v="0"/>
    <n v="0"/>
    <n v="0"/>
    <n v="0"/>
    <n v="14"/>
    <n v="14"/>
    <n v="17"/>
  </r>
  <r>
    <s v="Oslo Idrettskrets"/>
    <x v="2"/>
    <x v="2"/>
    <x v="78"/>
    <s v="Bandy"/>
    <x v="42"/>
    <n v="0"/>
    <n v="1"/>
    <n v="0"/>
    <n v="0"/>
    <n v="3"/>
    <n v="4"/>
    <n v="0"/>
    <n v="32"/>
    <n v="11"/>
    <n v="0"/>
    <n v="23"/>
    <n v="66"/>
    <n v="70"/>
  </r>
  <r>
    <s v="Oslo Idrettskrets"/>
    <x v="2"/>
    <x v="2"/>
    <x v="78"/>
    <s v="Fotball"/>
    <x v="2"/>
    <n v="6"/>
    <n v="205"/>
    <n v="50"/>
    <n v="20"/>
    <n v="30"/>
    <n v="311"/>
    <n v="24"/>
    <n v="622"/>
    <n v="259"/>
    <n v="22"/>
    <n v="106"/>
    <n v="1033"/>
    <n v="1344"/>
  </r>
  <r>
    <s v="Oslo Idrettskrets"/>
    <x v="2"/>
    <x v="2"/>
    <x v="78"/>
    <s v="Futsal"/>
    <x v="3"/>
    <n v="0"/>
    <n v="44"/>
    <n v="33"/>
    <n v="14"/>
    <n v="23"/>
    <n v="114"/>
    <n v="0"/>
    <n v="0"/>
    <n v="0"/>
    <n v="0"/>
    <n v="12"/>
    <n v="12"/>
    <n v="126"/>
  </r>
  <r>
    <s v="Oslo Idrettskrets"/>
    <x v="2"/>
    <x v="2"/>
    <x v="78"/>
    <s v="Rinkbandy"/>
    <x v="64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79"/>
    <s v="Friskis &amp; Svettis"/>
    <x v="65"/>
    <n v="0"/>
    <n v="1"/>
    <n v="24"/>
    <n v="28"/>
    <n v="995"/>
    <n v="1048"/>
    <n v="0"/>
    <n v="0"/>
    <n v="44"/>
    <n v="20"/>
    <n v="369"/>
    <n v="433"/>
    <n v="1481"/>
  </r>
  <r>
    <s v="Oslo Idrettskrets"/>
    <x v="2"/>
    <x v="2"/>
    <x v="80"/>
    <s v="Bowling"/>
    <x v="47"/>
    <n v="0"/>
    <n v="0"/>
    <n v="2"/>
    <n v="0"/>
    <n v="7"/>
    <n v="9"/>
    <n v="0"/>
    <n v="0"/>
    <n v="0"/>
    <n v="0"/>
    <n v="7"/>
    <n v="7"/>
    <n v="16"/>
  </r>
  <r>
    <s v="Oslo Idrettskrets"/>
    <x v="2"/>
    <x v="2"/>
    <x v="81"/>
    <s v="Akvatlon"/>
    <x v="66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81"/>
    <s v="Masters"/>
    <x v="67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81"/>
    <s v="Stup"/>
    <x v="68"/>
    <n v="0"/>
    <n v="1"/>
    <n v="3"/>
    <n v="0"/>
    <n v="6"/>
    <n v="10"/>
    <n v="0"/>
    <n v="2"/>
    <n v="1"/>
    <n v="0"/>
    <n v="3"/>
    <n v="6"/>
    <n v="16"/>
  </r>
  <r>
    <s v="Oslo Idrettskrets"/>
    <x v="2"/>
    <x v="2"/>
    <x v="81"/>
    <s v="Svømming"/>
    <x v="69"/>
    <n v="0"/>
    <n v="6"/>
    <n v="8"/>
    <n v="6"/>
    <n v="116"/>
    <n v="136"/>
    <n v="0"/>
    <n v="0"/>
    <n v="11"/>
    <n v="5"/>
    <n v="84"/>
    <n v="100"/>
    <n v="236"/>
  </r>
  <r>
    <s v="Oslo Idrettskrets"/>
    <x v="2"/>
    <x v="2"/>
    <x v="81"/>
    <s v="Triatlon"/>
    <x v="39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82"/>
    <s v="Kjølbåt"/>
    <x v="63"/>
    <n v="0"/>
    <n v="0"/>
    <n v="0"/>
    <n v="4"/>
    <n v="0"/>
    <n v="4"/>
    <n v="0"/>
    <n v="0"/>
    <n v="0"/>
    <n v="0"/>
    <n v="50"/>
    <n v="50"/>
    <n v="54"/>
  </r>
  <r>
    <s v="Oslo Idrettskrets"/>
    <x v="2"/>
    <x v="2"/>
    <x v="83"/>
    <s v="Snowboard"/>
    <x v="70"/>
    <n v="0"/>
    <n v="4"/>
    <n v="6"/>
    <n v="8"/>
    <n v="14"/>
    <n v="32"/>
    <n v="0"/>
    <n v="14"/>
    <n v="16"/>
    <n v="6"/>
    <n v="14"/>
    <n v="50"/>
    <n v="82"/>
  </r>
  <r>
    <s v="Oslo Idrettskrets"/>
    <x v="2"/>
    <x v="2"/>
    <x v="84"/>
    <s v="Fotball"/>
    <x v="2"/>
    <n v="10"/>
    <n v="65"/>
    <n v="23"/>
    <n v="0"/>
    <n v="2"/>
    <n v="100"/>
    <n v="21"/>
    <n v="156"/>
    <n v="52"/>
    <n v="9"/>
    <n v="51"/>
    <n v="289"/>
    <n v="389"/>
  </r>
  <r>
    <s v="Oslo Idrettskrets"/>
    <x v="2"/>
    <x v="2"/>
    <x v="85"/>
    <s v="Fotball"/>
    <x v="2"/>
    <n v="0"/>
    <n v="0"/>
    <n v="0"/>
    <n v="0"/>
    <n v="0"/>
    <n v="0"/>
    <n v="0"/>
    <n v="0"/>
    <n v="0"/>
    <n v="0"/>
    <n v="30"/>
    <n v="30"/>
    <n v="30"/>
  </r>
  <r>
    <s v="Oslo Idrettskrets"/>
    <x v="2"/>
    <x v="2"/>
    <x v="85"/>
    <s v="Friidrett på bane"/>
    <x v="44"/>
    <n v="6"/>
    <n v="75"/>
    <n v="40"/>
    <n v="14"/>
    <n v="42"/>
    <n v="177"/>
    <n v="10"/>
    <n v="74"/>
    <n v="61"/>
    <n v="25"/>
    <n v="61"/>
    <n v="231"/>
    <n v="408"/>
  </r>
  <r>
    <s v="Oslo Idrettskrets"/>
    <x v="2"/>
    <x v="2"/>
    <x v="85"/>
    <s v="Håndball"/>
    <x v="4"/>
    <n v="0"/>
    <n v="0"/>
    <n v="0"/>
    <n v="4"/>
    <n v="18"/>
    <n v="22"/>
    <n v="0"/>
    <n v="0"/>
    <n v="0"/>
    <n v="0"/>
    <n v="0"/>
    <n v="0"/>
    <n v="22"/>
  </r>
  <r>
    <s v="Oslo Idrettskrets"/>
    <x v="2"/>
    <x v="2"/>
    <x v="85"/>
    <s v="Langrenn"/>
    <x v="38"/>
    <n v="0"/>
    <n v="0"/>
    <n v="0"/>
    <n v="0"/>
    <n v="2"/>
    <n v="2"/>
    <n v="0"/>
    <n v="0"/>
    <n v="0"/>
    <n v="0"/>
    <n v="2"/>
    <n v="2"/>
    <n v="4"/>
  </r>
  <r>
    <s v="Oslo Idrettskrets"/>
    <x v="2"/>
    <x v="2"/>
    <x v="86"/>
    <s v="Friidrett på bane"/>
    <x v="44"/>
    <n v="0"/>
    <n v="0"/>
    <n v="0"/>
    <n v="0"/>
    <n v="4"/>
    <n v="4"/>
    <n v="0"/>
    <n v="0"/>
    <n v="0"/>
    <n v="0"/>
    <n v="43"/>
    <n v="43"/>
    <n v="47"/>
  </r>
  <r>
    <s v="Oslo Idrettskrets"/>
    <x v="2"/>
    <x v="2"/>
    <x v="86"/>
    <s v="Langrenn"/>
    <x v="38"/>
    <n v="0"/>
    <n v="0"/>
    <n v="0"/>
    <n v="0"/>
    <n v="2"/>
    <n v="2"/>
    <n v="0"/>
    <n v="0"/>
    <n v="0"/>
    <n v="0"/>
    <n v="15"/>
    <n v="15"/>
    <n v="17"/>
  </r>
  <r>
    <s v="Oslo Idrettskrets"/>
    <x v="2"/>
    <x v="2"/>
    <x v="86"/>
    <s v="Orientering"/>
    <x v="22"/>
    <n v="0"/>
    <n v="0"/>
    <n v="0"/>
    <n v="0"/>
    <n v="3"/>
    <n v="3"/>
    <n v="0"/>
    <n v="0"/>
    <n v="0"/>
    <n v="0"/>
    <n v="8"/>
    <n v="8"/>
    <n v="11"/>
  </r>
  <r>
    <s v="Oslo Idrettskrets"/>
    <x v="2"/>
    <x v="2"/>
    <x v="87"/>
    <s v="Fotball"/>
    <x v="2"/>
    <n v="0"/>
    <n v="0"/>
    <n v="0"/>
    <n v="0"/>
    <n v="0"/>
    <n v="0"/>
    <n v="0"/>
    <n v="0"/>
    <n v="0"/>
    <n v="27"/>
    <n v="0"/>
    <n v="27"/>
    <n v="27"/>
  </r>
  <r>
    <s v="Oslo Idrettskrets"/>
    <x v="2"/>
    <x v="2"/>
    <x v="87"/>
    <s v="Futsal"/>
    <x v="3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87"/>
    <s v="Studentidrett"/>
    <x v="71"/>
    <n v="0"/>
    <n v="0"/>
    <n v="4"/>
    <n v="60"/>
    <n v="4"/>
    <n v="68"/>
    <n v="0"/>
    <n v="0"/>
    <n v="3"/>
    <n v="75"/>
    <n v="5"/>
    <n v="83"/>
    <n v="151"/>
  </r>
  <r>
    <s v="Oslo Idrettskrets"/>
    <x v="2"/>
    <x v="2"/>
    <x v="88"/>
    <s v="Karate"/>
    <x v="49"/>
    <n v="0"/>
    <n v="9"/>
    <n v="1"/>
    <n v="0"/>
    <n v="15"/>
    <n v="25"/>
    <n v="0"/>
    <n v="18"/>
    <n v="2"/>
    <n v="1"/>
    <n v="27"/>
    <n v="48"/>
    <n v="73"/>
  </r>
  <r>
    <s v="Oslo Idrettskrets"/>
    <x v="2"/>
    <x v="2"/>
    <x v="89"/>
    <s v="Brettseiling"/>
    <x v="72"/>
    <n v="0"/>
    <n v="32"/>
    <n v="48"/>
    <n v="18"/>
    <n v="26"/>
    <n v="124"/>
    <n v="0"/>
    <n v="28"/>
    <n v="61"/>
    <n v="24"/>
    <n v="33"/>
    <n v="146"/>
    <n v="270"/>
  </r>
  <r>
    <s v="Oslo Idrettskrets"/>
    <x v="2"/>
    <x v="2"/>
    <x v="89"/>
    <s v="Jolle"/>
    <x v="73"/>
    <n v="0"/>
    <n v="126"/>
    <n v="59"/>
    <n v="21"/>
    <n v="37"/>
    <n v="243"/>
    <n v="0"/>
    <n v="148"/>
    <n v="74"/>
    <n v="33"/>
    <n v="52"/>
    <n v="307"/>
    <n v="550"/>
  </r>
  <r>
    <s v="Oslo Idrettskrets"/>
    <x v="2"/>
    <x v="2"/>
    <x v="89"/>
    <s v="Kite"/>
    <x v="74"/>
    <n v="0"/>
    <n v="0"/>
    <n v="4"/>
    <n v="8"/>
    <n v="21"/>
    <n v="33"/>
    <n v="0"/>
    <n v="0"/>
    <n v="7"/>
    <n v="17"/>
    <n v="33"/>
    <n v="57"/>
    <n v="90"/>
  </r>
  <r>
    <s v="Oslo Idrettskrets"/>
    <x v="2"/>
    <x v="2"/>
    <x v="89"/>
    <s v="Kjølbåt"/>
    <x v="63"/>
    <n v="0"/>
    <n v="12"/>
    <n v="62"/>
    <n v="32"/>
    <n v="154"/>
    <n v="260"/>
    <n v="0"/>
    <n v="13"/>
    <n v="77"/>
    <n v="57"/>
    <n v="1346"/>
    <n v="1493"/>
    <n v="1753"/>
  </r>
  <r>
    <s v="Oslo Idrettskrets"/>
    <x v="2"/>
    <x v="2"/>
    <x v="89"/>
    <s v="Stand Up Padle (SUP)"/>
    <x v="75"/>
    <n v="0"/>
    <n v="4"/>
    <n v="5"/>
    <n v="12"/>
    <n v="4"/>
    <n v="25"/>
    <n v="0"/>
    <n v="8"/>
    <n v="11"/>
    <n v="14"/>
    <n v="11"/>
    <n v="44"/>
    <n v="69"/>
  </r>
  <r>
    <s v="Oslo Idrettskrets"/>
    <x v="2"/>
    <x v="2"/>
    <x v="90"/>
    <s v="Fotball"/>
    <x v="2"/>
    <n v="0"/>
    <n v="0"/>
    <n v="0"/>
    <n v="0"/>
    <n v="0"/>
    <n v="0"/>
    <n v="0"/>
    <n v="0"/>
    <n v="0"/>
    <n v="30"/>
    <n v="30"/>
    <n v="60"/>
    <n v="60"/>
  </r>
  <r>
    <s v="Oslo Idrettskrets"/>
    <x v="2"/>
    <x v="2"/>
    <x v="91"/>
    <s v="Tennis"/>
    <x v="6"/>
    <n v="0"/>
    <n v="0"/>
    <n v="0"/>
    <n v="0"/>
    <n v="16"/>
    <n v="16"/>
    <n v="0"/>
    <n v="0"/>
    <n v="0"/>
    <n v="0"/>
    <n v="19"/>
    <n v="19"/>
    <n v="35"/>
  </r>
  <r>
    <s v="Oslo Idrettskrets"/>
    <x v="2"/>
    <x v="2"/>
    <x v="92"/>
    <s v="Beach håndball"/>
    <x v="76"/>
    <n v="0"/>
    <n v="33"/>
    <n v="22"/>
    <n v="0"/>
    <n v="1"/>
    <n v="56"/>
    <n v="0"/>
    <n v="6"/>
    <n v="8"/>
    <n v="0"/>
    <n v="0"/>
    <n v="14"/>
    <n v="70"/>
  </r>
  <r>
    <s v="Oslo Idrettskrets"/>
    <x v="2"/>
    <x v="2"/>
    <x v="92"/>
    <s v="Fotball"/>
    <x v="2"/>
    <n v="1"/>
    <n v="90"/>
    <n v="69"/>
    <n v="4"/>
    <n v="29"/>
    <n v="193"/>
    <n v="3"/>
    <n v="251"/>
    <n v="89"/>
    <n v="16"/>
    <n v="60"/>
    <n v="419"/>
    <n v="612"/>
  </r>
  <r>
    <s v="Oslo Idrettskrets"/>
    <x v="2"/>
    <x v="2"/>
    <x v="92"/>
    <s v="Friidrett på bane"/>
    <x v="44"/>
    <n v="0"/>
    <n v="1"/>
    <n v="2"/>
    <n v="0"/>
    <n v="4"/>
    <n v="7"/>
    <n v="0"/>
    <n v="7"/>
    <n v="5"/>
    <n v="0"/>
    <n v="7"/>
    <n v="19"/>
    <n v="26"/>
  </r>
  <r>
    <s v="Oslo Idrettskrets"/>
    <x v="2"/>
    <x v="2"/>
    <x v="92"/>
    <s v="Futsal"/>
    <x v="3"/>
    <n v="0"/>
    <n v="50"/>
    <n v="15"/>
    <n v="0"/>
    <n v="2"/>
    <n v="67"/>
    <n v="0"/>
    <n v="200"/>
    <n v="15"/>
    <n v="0"/>
    <n v="0"/>
    <n v="215"/>
    <n v="282"/>
  </r>
  <r>
    <s v="Oslo Idrettskrets"/>
    <x v="2"/>
    <x v="2"/>
    <x v="92"/>
    <s v="Håndball"/>
    <x v="4"/>
    <n v="0"/>
    <n v="74"/>
    <n v="65"/>
    <n v="1"/>
    <n v="13"/>
    <n v="153"/>
    <n v="0"/>
    <n v="56"/>
    <n v="57"/>
    <n v="0"/>
    <n v="13"/>
    <n v="126"/>
    <n v="279"/>
  </r>
  <r>
    <s v="Oslo Idrettskrets"/>
    <x v="2"/>
    <x v="2"/>
    <x v="92"/>
    <s v="Innebandy"/>
    <x v="5"/>
    <n v="1"/>
    <n v="71"/>
    <n v="34"/>
    <n v="17"/>
    <n v="51"/>
    <n v="174"/>
    <n v="1"/>
    <n v="182"/>
    <n v="85"/>
    <n v="23"/>
    <n v="86"/>
    <n v="377"/>
    <n v="551"/>
  </r>
  <r>
    <s v="Oslo Idrettskrets"/>
    <x v="2"/>
    <x v="2"/>
    <x v="92"/>
    <s v="Tennis"/>
    <x v="6"/>
    <n v="0"/>
    <n v="29"/>
    <n v="26"/>
    <n v="0"/>
    <n v="73"/>
    <n v="128"/>
    <n v="3"/>
    <n v="59"/>
    <n v="18"/>
    <n v="3"/>
    <n v="53"/>
    <n v="136"/>
    <n v="264"/>
  </r>
  <r>
    <s v="Oslo Idrettskrets"/>
    <x v="2"/>
    <x v="2"/>
    <x v="93"/>
    <s v="Orientering"/>
    <x v="22"/>
    <n v="0"/>
    <n v="0"/>
    <n v="0"/>
    <n v="0"/>
    <n v="1"/>
    <n v="1"/>
    <n v="0"/>
    <n v="0"/>
    <n v="0"/>
    <n v="0"/>
    <n v="9"/>
    <n v="9"/>
    <n v="10"/>
  </r>
  <r>
    <s v="Oslo Idrettskrets"/>
    <x v="2"/>
    <x v="2"/>
    <x v="94"/>
    <s v="Fleridretter"/>
    <x v="19"/>
    <n v="0"/>
    <n v="2"/>
    <n v="1"/>
    <n v="1"/>
    <n v="10"/>
    <n v="14"/>
    <n v="0"/>
    <n v="13"/>
    <n v="2"/>
    <n v="0"/>
    <n v="13"/>
    <n v="28"/>
    <n v="42"/>
  </r>
  <r>
    <s v="Oslo Idrettskrets"/>
    <x v="2"/>
    <x v="2"/>
    <x v="95"/>
    <s v="Havpadling"/>
    <x v="77"/>
    <n v="0"/>
    <n v="5"/>
    <n v="10"/>
    <n v="14"/>
    <n v="156"/>
    <n v="185"/>
    <n v="1"/>
    <n v="2"/>
    <n v="11"/>
    <n v="12"/>
    <n v="176"/>
    <n v="202"/>
    <n v="387"/>
  </r>
  <r>
    <s v="Oslo Idrettskrets"/>
    <x v="2"/>
    <x v="2"/>
    <x v="96"/>
    <s v="Flattvannsroing"/>
    <x v="61"/>
    <n v="0"/>
    <n v="0"/>
    <n v="17"/>
    <n v="6"/>
    <n v="9"/>
    <n v="32"/>
    <n v="0"/>
    <n v="0"/>
    <n v="35"/>
    <n v="12"/>
    <n v="55"/>
    <n v="102"/>
    <n v="134"/>
  </r>
  <r>
    <s v="Oslo Idrettskrets"/>
    <x v="2"/>
    <x v="2"/>
    <x v="96"/>
    <s v="Turroing"/>
    <x v="62"/>
    <n v="0"/>
    <n v="0"/>
    <n v="0"/>
    <n v="5"/>
    <n v="124"/>
    <n v="129"/>
    <n v="0"/>
    <n v="0"/>
    <n v="0"/>
    <n v="10"/>
    <n v="210"/>
    <n v="220"/>
    <n v="349"/>
  </r>
  <r>
    <s v="Oslo Idrettskrets"/>
    <x v="2"/>
    <x v="2"/>
    <x v="97"/>
    <s v="Fotball"/>
    <x v="2"/>
    <n v="0"/>
    <n v="0"/>
    <n v="0"/>
    <n v="16"/>
    <n v="10"/>
    <n v="26"/>
    <n v="0"/>
    <n v="0"/>
    <n v="1"/>
    <n v="74"/>
    <n v="26"/>
    <n v="101"/>
    <n v="127"/>
  </r>
  <r>
    <s v="Oslo Idrettskrets"/>
    <x v="2"/>
    <x v="2"/>
    <x v="97"/>
    <s v="Futsal"/>
    <x v="3"/>
    <n v="0"/>
    <n v="0"/>
    <n v="0"/>
    <n v="0"/>
    <n v="0"/>
    <n v="0"/>
    <n v="0"/>
    <n v="0"/>
    <n v="0"/>
    <n v="10"/>
    <n v="2"/>
    <n v="12"/>
    <n v="12"/>
  </r>
  <r>
    <s v="Oslo Idrettskrets"/>
    <x v="2"/>
    <x v="2"/>
    <x v="97"/>
    <s v="Håndball"/>
    <x v="4"/>
    <n v="0"/>
    <n v="0"/>
    <n v="0"/>
    <n v="12"/>
    <n v="9"/>
    <n v="21"/>
    <n v="0"/>
    <n v="0"/>
    <n v="0"/>
    <n v="0"/>
    <n v="1"/>
    <n v="1"/>
    <n v="22"/>
  </r>
  <r>
    <s v="Oslo Idrettskrets"/>
    <x v="2"/>
    <x v="2"/>
    <x v="97"/>
    <s v="Sandvolleyball"/>
    <x v="35"/>
    <n v="0"/>
    <n v="0"/>
    <n v="0"/>
    <n v="7"/>
    <n v="2"/>
    <n v="9"/>
    <n v="0"/>
    <n v="0"/>
    <n v="0"/>
    <n v="4"/>
    <n v="2"/>
    <n v="6"/>
    <n v="15"/>
  </r>
  <r>
    <s v="Oslo Idrettskrets"/>
    <x v="2"/>
    <x v="2"/>
    <x v="97"/>
    <s v="Volleyball"/>
    <x v="36"/>
    <n v="0"/>
    <n v="0"/>
    <n v="0"/>
    <n v="60"/>
    <n v="4"/>
    <n v="64"/>
    <n v="0"/>
    <n v="0"/>
    <n v="0"/>
    <n v="40"/>
    <n v="12"/>
    <n v="52"/>
    <n v="116"/>
  </r>
  <r>
    <s v="Oslo Idrettskrets"/>
    <x v="2"/>
    <x v="2"/>
    <x v="98"/>
    <s v="Fallskjerm"/>
    <x v="40"/>
    <n v="0"/>
    <n v="0"/>
    <n v="3"/>
    <n v="36"/>
    <n v="55"/>
    <n v="94"/>
    <n v="0"/>
    <n v="0"/>
    <n v="7"/>
    <n v="104"/>
    <n v="267"/>
    <n v="378"/>
    <n v="472"/>
  </r>
  <r>
    <s v="Oslo Idrettskrets"/>
    <x v="2"/>
    <x v="2"/>
    <x v="99"/>
    <s v="Rugby"/>
    <x v="78"/>
    <n v="0"/>
    <n v="0"/>
    <n v="0"/>
    <n v="0"/>
    <n v="2"/>
    <n v="2"/>
    <n v="0"/>
    <n v="0"/>
    <n v="0"/>
    <n v="0"/>
    <n v="10"/>
    <n v="10"/>
    <n v="12"/>
  </r>
  <r>
    <s v="Oslo Idrettskrets"/>
    <x v="2"/>
    <x v="2"/>
    <x v="100"/>
    <s v="Ishockey"/>
    <x v="0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101"/>
    <s v="Lacrosse"/>
    <x v="45"/>
    <n v="0"/>
    <n v="0"/>
    <n v="1"/>
    <n v="1"/>
    <n v="23"/>
    <n v="25"/>
    <n v="0"/>
    <n v="0"/>
    <n v="0"/>
    <n v="0"/>
    <n v="25"/>
    <n v="25"/>
    <n v="50"/>
  </r>
  <r>
    <s v="Oslo Idrettskrets"/>
    <x v="2"/>
    <x v="2"/>
    <x v="102"/>
    <s v="Petanque"/>
    <x v="54"/>
    <n v="0"/>
    <n v="0"/>
    <n v="1"/>
    <n v="0"/>
    <n v="4"/>
    <n v="5"/>
    <n v="0"/>
    <n v="0"/>
    <n v="0"/>
    <n v="0"/>
    <n v="30"/>
    <n v="30"/>
    <n v="35"/>
  </r>
  <r>
    <s v="Oslo Idrettskrets"/>
    <x v="2"/>
    <x v="2"/>
    <x v="103"/>
    <s v="Pistol"/>
    <x v="79"/>
    <n v="0"/>
    <n v="0"/>
    <n v="0"/>
    <n v="0"/>
    <n v="29"/>
    <n v="29"/>
    <n v="0"/>
    <n v="3"/>
    <n v="10"/>
    <n v="6"/>
    <n v="239"/>
    <n v="258"/>
    <n v="287"/>
  </r>
  <r>
    <s v="Oslo Idrettskrets"/>
    <x v="2"/>
    <x v="2"/>
    <x v="104"/>
    <s v="Brettseiling"/>
    <x v="72"/>
    <n v="0"/>
    <n v="0"/>
    <n v="1"/>
    <n v="0"/>
    <n v="0"/>
    <n v="1"/>
    <n v="0"/>
    <n v="1"/>
    <n v="5"/>
    <n v="0"/>
    <n v="0"/>
    <n v="6"/>
    <n v="7"/>
  </r>
  <r>
    <s v="Oslo Idrettskrets"/>
    <x v="2"/>
    <x v="2"/>
    <x v="104"/>
    <s v="Jolle"/>
    <x v="73"/>
    <n v="0"/>
    <n v="23"/>
    <n v="14"/>
    <n v="1"/>
    <n v="5"/>
    <n v="43"/>
    <n v="0"/>
    <n v="23"/>
    <n v="9"/>
    <n v="0"/>
    <n v="7"/>
    <n v="39"/>
    <n v="82"/>
  </r>
  <r>
    <s v="Oslo Idrettskrets"/>
    <x v="2"/>
    <x v="2"/>
    <x v="104"/>
    <s v="Kjølbåt"/>
    <x v="63"/>
    <n v="0"/>
    <n v="2"/>
    <n v="30"/>
    <n v="29"/>
    <n v="76"/>
    <n v="137"/>
    <n v="0"/>
    <n v="2"/>
    <n v="42"/>
    <n v="27"/>
    <n v="156"/>
    <n v="227"/>
    <n v="364"/>
  </r>
  <r>
    <s v="Oslo Idrettskrets"/>
    <x v="2"/>
    <x v="2"/>
    <x v="104"/>
    <s v="Stand Up Padle (SUP)"/>
    <x v="75"/>
    <n v="0"/>
    <n v="2"/>
    <n v="0"/>
    <n v="0"/>
    <n v="8"/>
    <n v="10"/>
    <n v="0"/>
    <n v="1"/>
    <n v="2"/>
    <n v="0"/>
    <n v="14"/>
    <n v="17"/>
    <n v="27"/>
  </r>
  <r>
    <s v="Oslo Idrettskrets"/>
    <x v="2"/>
    <x v="2"/>
    <x v="105"/>
    <s v="Hurtigløp"/>
    <x v="80"/>
    <n v="3"/>
    <n v="50"/>
    <n v="3"/>
    <n v="2"/>
    <n v="17"/>
    <n v="75"/>
    <n v="1"/>
    <n v="44"/>
    <n v="15"/>
    <n v="2"/>
    <n v="46"/>
    <n v="108"/>
    <n v="183"/>
  </r>
  <r>
    <s v="Oslo Idrettskrets"/>
    <x v="2"/>
    <x v="2"/>
    <x v="105"/>
    <s v="Kortbane"/>
    <x v="81"/>
    <n v="2"/>
    <n v="50"/>
    <n v="3"/>
    <n v="2"/>
    <n v="17"/>
    <n v="74"/>
    <n v="1"/>
    <n v="44"/>
    <n v="15"/>
    <n v="2"/>
    <n v="46"/>
    <n v="108"/>
    <n v="182"/>
  </r>
  <r>
    <s v="Oslo Idrettskrets"/>
    <x v="2"/>
    <x v="2"/>
    <x v="105"/>
    <s v="Kunstløp"/>
    <x v="82"/>
    <n v="14"/>
    <n v="325"/>
    <n v="23"/>
    <n v="23"/>
    <n v="72"/>
    <n v="457"/>
    <n v="4"/>
    <n v="27"/>
    <n v="4"/>
    <n v="4"/>
    <n v="14"/>
    <n v="53"/>
    <n v="510"/>
  </r>
  <r>
    <s v="Oslo Idrettskrets"/>
    <x v="2"/>
    <x v="2"/>
    <x v="106"/>
    <s v="Hurtigløp"/>
    <x v="80"/>
    <n v="0"/>
    <n v="0"/>
    <n v="0"/>
    <n v="0"/>
    <n v="2"/>
    <n v="2"/>
    <n v="0"/>
    <n v="0"/>
    <n v="0"/>
    <n v="0"/>
    <n v="9"/>
    <n v="9"/>
    <n v="11"/>
  </r>
  <r>
    <s v="Oslo Idrettskrets"/>
    <x v="2"/>
    <x v="2"/>
    <x v="106"/>
    <s v="Rulleskøyter"/>
    <x v="83"/>
    <n v="0"/>
    <n v="0"/>
    <n v="0"/>
    <n v="0"/>
    <n v="1"/>
    <n v="1"/>
    <n v="0"/>
    <n v="0"/>
    <n v="1"/>
    <n v="0"/>
    <n v="6"/>
    <n v="7"/>
    <n v="8"/>
  </r>
  <r>
    <s v="Oslo Idrettskrets"/>
    <x v="2"/>
    <x v="2"/>
    <x v="107"/>
    <s v="Taekwondo WT"/>
    <x v="31"/>
    <n v="0"/>
    <n v="45"/>
    <n v="10"/>
    <n v="5"/>
    <n v="19"/>
    <n v="79"/>
    <n v="0"/>
    <n v="76"/>
    <n v="23"/>
    <n v="2"/>
    <n v="22"/>
    <n v="123"/>
    <n v="202"/>
  </r>
  <r>
    <s v="Oslo Idrettskrets"/>
    <x v="2"/>
    <x v="2"/>
    <x v="108"/>
    <s v="Amerikansk fotball"/>
    <x v="84"/>
    <n v="0"/>
    <n v="3"/>
    <n v="0"/>
    <n v="0"/>
    <n v="7"/>
    <n v="10"/>
    <n v="0"/>
    <n v="15"/>
    <n v="80"/>
    <n v="28"/>
    <n v="45"/>
    <n v="168"/>
    <n v="178"/>
  </r>
  <r>
    <s v="Oslo Idrettskrets"/>
    <x v="2"/>
    <x v="2"/>
    <x v="109"/>
    <s v="Fotball"/>
    <x v="2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110"/>
    <s v="Pistol"/>
    <x v="79"/>
    <n v="0"/>
    <n v="0"/>
    <n v="0"/>
    <n v="0"/>
    <n v="3"/>
    <n v="3"/>
    <n v="0"/>
    <n v="0"/>
    <n v="0"/>
    <n v="1"/>
    <n v="24"/>
    <n v="25"/>
    <n v="28"/>
  </r>
  <r>
    <s v="Oslo Idrettskrets"/>
    <x v="2"/>
    <x v="2"/>
    <x v="111"/>
    <s v="Innebandy"/>
    <x v="5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112"/>
    <s v="Kickboksing"/>
    <x v="85"/>
    <n v="1"/>
    <n v="10"/>
    <n v="8"/>
    <n v="22"/>
    <n v="16"/>
    <n v="57"/>
    <n v="1"/>
    <n v="7"/>
    <n v="3"/>
    <n v="12"/>
    <n v="4"/>
    <n v="27"/>
    <n v="84"/>
  </r>
  <r>
    <s v="Oslo Idrettskrets"/>
    <x v="2"/>
    <x v="2"/>
    <x v="113"/>
    <s v="Sandvolleyball"/>
    <x v="35"/>
    <n v="0"/>
    <n v="0"/>
    <n v="0"/>
    <n v="0"/>
    <n v="10"/>
    <n v="10"/>
    <n v="0"/>
    <n v="0"/>
    <n v="0"/>
    <n v="0"/>
    <n v="0"/>
    <n v="0"/>
    <n v="10"/>
  </r>
  <r>
    <s v="Oslo Idrettskrets"/>
    <x v="2"/>
    <x v="2"/>
    <x v="113"/>
    <s v="Volleyball"/>
    <x v="36"/>
    <n v="0"/>
    <n v="0"/>
    <n v="0"/>
    <n v="0"/>
    <n v="16"/>
    <n v="16"/>
    <n v="0"/>
    <n v="0"/>
    <n v="0"/>
    <n v="0"/>
    <n v="0"/>
    <n v="0"/>
    <n v="16"/>
  </r>
  <r>
    <s v="Oslo Idrettskrets"/>
    <x v="2"/>
    <x v="2"/>
    <x v="114"/>
    <s v="Kjølbåt"/>
    <x v="63"/>
    <n v="0"/>
    <n v="0"/>
    <n v="0"/>
    <n v="0"/>
    <n v="2"/>
    <n v="2"/>
    <n v="0"/>
    <n v="0"/>
    <n v="0"/>
    <n v="0"/>
    <n v="18"/>
    <n v="18"/>
    <n v="20"/>
  </r>
  <r>
    <s v="Oslo Idrettskrets"/>
    <x v="2"/>
    <x v="2"/>
    <x v="115"/>
    <s v="Dykking"/>
    <x v="57"/>
    <n v="5"/>
    <n v="0"/>
    <n v="0"/>
    <n v="0"/>
    <n v="0"/>
    <n v="5"/>
    <n v="0"/>
    <n v="0"/>
    <n v="0"/>
    <n v="23"/>
    <n v="0"/>
    <n v="23"/>
    <n v="28"/>
  </r>
  <r>
    <s v="Oslo Idrettskrets"/>
    <x v="2"/>
    <x v="2"/>
    <x v="116"/>
    <s v="Pistol"/>
    <x v="79"/>
    <n v="0"/>
    <n v="0"/>
    <n v="1"/>
    <n v="0"/>
    <n v="1"/>
    <n v="2"/>
    <n v="0"/>
    <n v="0"/>
    <n v="1"/>
    <n v="1"/>
    <n v="8"/>
    <n v="10"/>
    <n v="12"/>
  </r>
  <r>
    <s v="Oslo Idrettskrets"/>
    <x v="2"/>
    <x v="2"/>
    <x v="116"/>
    <s v="Rifle"/>
    <x v="30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117"/>
    <s v="Rifle"/>
    <x v="30"/>
    <n v="0"/>
    <n v="0"/>
    <n v="0"/>
    <n v="0"/>
    <n v="0"/>
    <n v="0"/>
    <n v="0"/>
    <n v="0"/>
    <n v="0"/>
    <n v="0"/>
    <n v="8"/>
    <n v="8"/>
    <n v="8"/>
  </r>
  <r>
    <s v="Oslo Idrettskrets"/>
    <x v="2"/>
    <x v="2"/>
    <x v="118"/>
    <s v="Basketball"/>
    <x v="18"/>
    <n v="0"/>
    <n v="29"/>
    <n v="0"/>
    <n v="6"/>
    <n v="6"/>
    <n v="41"/>
    <n v="1"/>
    <n v="59"/>
    <n v="17"/>
    <n v="0"/>
    <n v="1"/>
    <n v="78"/>
    <n v="119"/>
  </r>
  <r>
    <s v="Oslo Idrettskrets"/>
    <x v="2"/>
    <x v="2"/>
    <x v="118"/>
    <s v="Gymnastikk og Breddeaktivitet"/>
    <x v="34"/>
    <n v="61"/>
    <n v="139"/>
    <n v="0"/>
    <n v="0"/>
    <n v="0"/>
    <n v="200"/>
    <n v="45"/>
    <n v="70"/>
    <n v="0"/>
    <n v="0"/>
    <n v="0"/>
    <n v="115"/>
    <n v="315"/>
  </r>
  <r>
    <s v="Oslo Idrettskrets"/>
    <x v="2"/>
    <x v="2"/>
    <x v="118"/>
    <s v="Troppsgymnastikk"/>
    <x v="86"/>
    <n v="2"/>
    <n v="27"/>
    <n v="4"/>
    <n v="0"/>
    <n v="0"/>
    <n v="33"/>
    <n v="1"/>
    <n v="2"/>
    <n v="0"/>
    <n v="0"/>
    <n v="0"/>
    <n v="3"/>
    <n v="36"/>
  </r>
  <r>
    <s v="Oslo Idrettskrets"/>
    <x v="2"/>
    <x v="2"/>
    <x v="118"/>
    <s v="Turn"/>
    <x v="87"/>
    <n v="0"/>
    <n v="6"/>
    <n v="26"/>
    <n v="7"/>
    <n v="9"/>
    <n v="48"/>
    <n v="0"/>
    <n v="8"/>
    <n v="4"/>
    <n v="0"/>
    <n v="13"/>
    <n v="25"/>
    <n v="73"/>
  </r>
  <r>
    <s v="Oslo Idrettskrets"/>
    <x v="2"/>
    <x v="2"/>
    <x v="119"/>
    <s v="Landevei"/>
    <x v="37"/>
    <n v="0"/>
    <n v="0"/>
    <n v="0"/>
    <n v="0"/>
    <n v="0"/>
    <n v="0"/>
    <n v="0"/>
    <n v="0"/>
    <n v="0"/>
    <n v="0"/>
    <n v="6"/>
    <n v="6"/>
    <n v="6"/>
  </r>
  <r>
    <s v="Oslo Idrettskrets"/>
    <x v="2"/>
    <x v="2"/>
    <x v="119"/>
    <s v="Sykkelcross"/>
    <x v="88"/>
    <n v="0"/>
    <n v="0"/>
    <n v="0"/>
    <n v="0"/>
    <n v="0"/>
    <n v="0"/>
    <n v="0"/>
    <n v="0"/>
    <n v="0"/>
    <n v="0"/>
    <n v="1"/>
    <n v="1"/>
    <n v="1"/>
  </r>
  <r>
    <s v="Oslo Idrettskrets"/>
    <x v="2"/>
    <x v="2"/>
    <x v="120"/>
    <s v="Vannpolo"/>
    <x v="89"/>
    <n v="0"/>
    <n v="0"/>
    <n v="0"/>
    <n v="1"/>
    <n v="1"/>
    <n v="2"/>
    <n v="0"/>
    <n v="0"/>
    <n v="7"/>
    <n v="6"/>
    <n v="26"/>
    <n v="39"/>
    <n v="41"/>
  </r>
  <r>
    <s v="Oslo Idrettskrets"/>
    <x v="2"/>
    <x v="2"/>
    <x v="121"/>
    <s v="Badminton"/>
    <x v="17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121"/>
    <s v="Innebandy"/>
    <x v="5"/>
    <n v="0"/>
    <n v="14"/>
    <n v="4"/>
    <n v="0"/>
    <n v="0"/>
    <n v="18"/>
    <n v="0"/>
    <n v="20"/>
    <n v="5"/>
    <n v="0"/>
    <n v="0"/>
    <n v="25"/>
    <n v="43"/>
  </r>
  <r>
    <s v="Oslo Idrettskrets"/>
    <x v="2"/>
    <x v="2"/>
    <x v="121"/>
    <s v="Volleyball"/>
    <x v="36"/>
    <n v="0"/>
    <n v="0"/>
    <n v="0"/>
    <n v="0"/>
    <n v="0"/>
    <n v="0"/>
    <n v="0"/>
    <n v="0"/>
    <n v="0"/>
    <n v="0"/>
    <n v="0"/>
    <n v="0"/>
    <n v="0"/>
  </r>
  <r>
    <s v="Oslo Idrettskrets"/>
    <x v="2"/>
    <x v="2"/>
    <x v="122"/>
    <s v="Dykking"/>
    <x v="57"/>
    <n v="0"/>
    <n v="5"/>
    <n v="2"/>
    <n v="0"/>
    <n v="12"/>
    <n v="19"/>
    <n v="0"/>
    <n v="4"/>
    <n v="0"/>
    <n v="0"/>
    <n v="24"/>
    <n v="28"/>
    <n v="47"/>
  </r>
  <r>
    <s v="Oslo Idrettskrets"/>
    <x v="3"/>
    <x v="3"/>
    <x v="123"/>
    <s v="Fleridretter"/>
    <x v="19"/>
    <n v="0"/>
    <n v="0"/>
    <n v="0"/>
    <n v="0"/>
    <n v="2"/>
    <n v="2"/>
    <n v="0"/>
    <n v="0"/>
    <n v="0"/>
    <n v="0"/>
    <n v="2"/>
    <n v="2"/>
    <n v="4"/>
  </r>
  <r>
    <s v="Oslo Idrettskrets"/>
    <x v="3"/>
    <x v="3"/>
    <x v="124"/>
    <s v="Flattvann"/>
    <x v="90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24"/>
    <s v="Havpadling"/>
    <x v="77"/>
    <n v="0"/>
    <n v="3"/>
    <n v="6"/>
    <n v="25"/>
    <n v="400"/>
    <n v="434"/>
    <n v="0"/>
    <n v="5"/>
    <n v="3"/>
    <n v="15"/>
    <n v="370"/>
    <n v="393"/>
    <n v="827"/>
  </r>
  <r>
    <s v="Oslo Idrettskrets"/>
    <x v="3"/>
    <x v="3"/>
    <x v="124"/>
    <s v="Kano"/>
    <x v="91"/>
    <n v="0"/>
    <n v="3"/>
    <n v="2"/>
    <n v="4"/>
    <n v="45"/>
    <n v="54"/>
    <n v="0"/>
    <n v="5"/>
    <n v="1"/>
    <n v="2"/>
    <n v="40"/>
    <n v="48"/>
    <n v="102"/>
  </r>
  <r>
    <s v="Oslo Idrettskrets"/>
    <x v="3"/>
    <x v="3"/>
    <x v="125"/>
    <s v="Hurtigløp"/>
    <x v="80"/>
    <n v="0"/>
    <n v="6"/>
    <n v="3"/>
    <n v="2"/>
    <n v="4"/>
    <n v="15"/>
    <n v="0"/>
    <n v="3"/>
    <n v="5"/>
    <n v="2"/>
    <n v="31"/>
    <n v="41"/>
    <n v="56"/>
  </r>
  <r>
    <s v="Oslo Idrettskrets"/>
    <x v="3"/>
    <x v="3"/>
    <x v="125"/>
    <s v="Kortbane"/>
    <x v="81"/>
    <n v="0"/>
    <n v="4"/>
    <n v="3"/>
    <n v="2"/>
    <n v="0"/>
    <n v="9"/>
    <n v="0"/>
    <n v="2"/>
    <n v="5"/>
    <n v="2"/>
    <n v="5"/>
    <n v="14"/>
    <n v="23"/>
  </r>
  <r>
    <s v="Oslo Idrettskrets"/>
    <x v="3"/>
    <x v="3"/>
    <x v="126"/>
    <s v="Cricket"/>
    <x v="1"/>
    <n v="0"/>
    <n v="23"/>
    <n v="21"/>
    <n v="0"/>
    <n v="0"/>
    <n v="44"/>
    <n v="0"/>
    <n v="33"/>
    <n v="27"/>
    <n v="1"/>
    <n v="19"/>
    <n v="80"/>
    <n v="124"/>
  </r>
  <r>
    <s v="Oslo Idrettskrets"/>
    <x v="3"/>
    <x v="3"/>
    <x v="127"/>
    <s v="Fotball"/>
    <x v="2"/>
    <n v="0"/>
    <n v="18"/>
    <n v="11"/>
    <n v="0"/>
    <n v="0"/>
    <n v="29"/>
    <n v="0"/>
    <n v="89"/>
    <n v="14"/>
    <n v="9"/>
    <n v="18"/>
    <n v="130"/>
    <n v="159"/>
  </r>
  <r>
    <s v="Oslo Idrettskrets"/>
    <x v="3"/>
    <x v="3"/>
    <x v="127"/>
    <s v="Futsal"/>
    <x v="3"/>
    <n v="0"/>
    <n v="18"/>
    <n v="0"/>
    <n v="0"/>
    <n v="0"/>
    <n v="18"/>
    <n v="0"/>
    <n v="89"/>
    <n v="0"/>
    <n v="0"/>
    <n v="0"/>
    <n v="89"/>
    <n v="107"/>
  </r>
  <r>
    <s v="Oslo Idrettskrets"/>
    <x v="3"/>
    <x v="3"/>
    <x v="128"/>
    <s v="Volleyball"/>
    <x v="36"/>
    <n v="0"/>
    <n v="0"/>
    <n v="0"/>
    <n v="0"/>
    <n v="1"/>
    <n v="1"/>
    <n v="0"/>
    <n v="0"/>
    <n v="2"/>
    <n v="0"/>
    <n v="5"/>
    <n v="7"/>
    <n v="8"/>
  </r>
  <r>
    <s v="Oslo Idrettskrets"/>
    <x v="3"/>
    <x v="3"/>
    <x v="129"/>
    <s v="Fotball"/>
    <x v="2"/>
    <n v="0"/>
    <n v="0"/>
    <n v="0"/>
    <n v="0"/>
    <n v="0"/>
    <n v="0"/>
    <n v="0"/>
    <n v="0"/>
    <n v="0"/>
    <n v="0"/>
    <n v="24"/>
    <n v="24"/>
    <n v="24"/>
  </r>
  <r>
    <s v="Oslo Idrettskrets"/>
    <x v="3"/>
    <x v="3"/>
    <x v="130"/>
    <s v="In-line"/>
    <x v="92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30"/>
    <s v="Ishockey"/>
    <x v="0"/>
    <n v="0"/>
    <n v="0"/>
    <n v="0"/>
    <n v="0"/>
    <n v="0"/>
    <n v="0"/>
    <n v="0"/>
    <n v="0"/>
    <n v="0"/>
    <n v="3"/>
    <n v="28"/>
    <n v="31"/>
    <n v="31"/>
  </r>
  <r>
    <s v="Oslo Idrettskrets"/>
    <x v="3"/>
    <x v="3"/>
    <x v="131"/>
    <s v="Roadracing"/>
    <x v="93"/>
    <n v="0"/>
    <n v="0"/>
    <n v="0"/>
    <n v="0"/>
    <n v="0"/>
    <n v="0"/>
    <n v="0"/>
    <n v="0"/>
    <n v="0"/>
    <n v="0"/>
    <n v="4"/>
    <n v="4"/>
    <n v="4"/>
  </r>
  <r>
    <s v="Oslo Idrettskrets"/>
    <x v="3"/>
    <x v="3"/>
    <x v="132"/>
    <s v="Functional Fitness"/>
    <x v="94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33"/>
    <s v="Jujutsu"/>
    <x v="27"/>
    <n v="0"/>
    <n v="0"/>
    <n v="0"/>
    <n v="0"/>
    <n v="1"/>
    <n v="1"/>
    <n v="0"/>
    <n v="0"/>
    <n v="0"/>
    <n v="0"/>
    <n v="2"/>
    <n v="2"/>
    <n v="3"/>
  </r>
  <r>
    <s v="Oslo Idrettskrets"/>
    <x v="3"/>
    <x v="3"/>
    <x v="133"/>
    <s v="Mixed Martial Arts (MMA)"/>
    <x v="95"/>
    <n v="0"/>
    <n v="0"/>
    <n v="0"/>
    <n v="0"/>
    <n v="1"/>
    <n v="1"/>
    <n v="0"/>
    <n v="0"/>
    <n v="0"/>
    <n v="0"/>
    <n v="2"/>
    <n v="2"/>
    <n v="3"/>
  </r>
  <r>
    <s v="Oslo Idrettskrets"/>
    <x v="3"/>
    <x v="3"/>
    <x v="133"/>
    <s v="Muay Thai (thaiboksing)"/>
    <x v="96"/>
    <n v="0"/>
    <n v="0"/>
    <n v="0"/>
    <n v="0"/>
    <n v="2"/>
    <n v="2"/>
    <n v="0"/>
    <n v="0"/>
    <n v="0"/>
    <n v="0"/>
    <n v="2"/>
    <n v="2"/>
    <n v="4"/>
  </r>
  <r>
    <s v="Oslo Idrettskrets"/>
    <x v="3"/>
    <x v="3"/>
    <x v="134"/>
    <s v="Cricket"/>
    <x v="1"/>
    <n v="0"/>
    <n v="0"/>
    <n v="0"/>
    <n v="0"/>
    <n v="0"/>
    <n v="0"/>
    <n v="0"/>
    <n v="0"/>
    <n v="1"/>
    <n v="4"/>
    <n v="10"/>
    <n v="15"/>
    <n v="15"/>
  </r>
  <r>
    <s v="Oslo Idrettskrets"/>
    <x v="3"/>
    <x v="3"/>
    <x v="135"/>
    <s v="Landevei"/>
    <x v="37"/>
    <n v="0"/>
    <n v="0"/>
    <n v="0"/>
    <n v="0"/>
    <n v="0"/>
    <n v="0"/>
    <n v="0"/>
    <n v="0"/>
    <n v="0"/>
    <n v="0"/>
    <n v="8"/>
    <n v="8"/>
    <n v="8"/>
  </r>
  <r>
    <s v="Oslo Idrettskrets"/>
    <x v="3"/>
    <x v="3"/>
    <x v="135"/>
    <s v="Terreng"/>
    <x v="97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36"/>
    <s v="Fotball"/>
    <x v="2"/>
    <n v="0"/>
    <n v="0"/>
    <n v="0"/>
    <n v="0"/>
    <n v="0"/>
    <n v="0"/>
    <n v="0"/>
    <n v="0"/>
    <n v="0"/>
    <n v="30"/>
    <n v="45"/>
    <n v="75"/>
    <n v="75"/>
  </r>
  <r>
    <s v="Oslo Idrettskrets"/>
    <x v="3"/>
    <x v="3"/>
    <x v="137"/>
    <s v="Roadracing"/>
    <x v="93"/>
    <n v="0"/>
    <n v="0"/>
    <n v="0"/>
    <n v="0"/>
    <n v="2"/>
    <n v="2"/>
    <n v="0"/>
    <n v="0"/>
    <n v="0"/>
    <n v="0"/>
    <n v="35"/>
    <n v="35"/>
    <n v="37"/>
  </r>
  <r>
    <s v="Oslo Idrettskrets"/>
    <x v="3"/>
    <x v="3"/>
    <x v="138"/>
    <s v="Basketball"/>
    <x v="18"/>
    <n v="0"/>
    <n v="8"/>
    <n v="1"/>
    <n v="1"/>
    <n v="18"/>
    <n v="28"/>
    <n v="0"/>
    <n v="17"/>
    <n v="2"/>
    <n v="0"/>
    <n v="60"/>
    <n v="79"/>
    <n v="107"/>
  </r>
  <r>
    <s v="Oslo Idrettskrets"/>
    <x v="3"/>
    <x v="3"/>
    <x v="139"/>
    <s v="Boksing"/>
    <x v="13"/>
    <n v="0"/>
    <n v="2"/>
    <n v="26"/>
    <n v="16"/>
    <n v="86"/>
    <n v="130"/>
    <n v="0"/>
    <n v="16"/>
    <n v="123"/>
    <n v="39"/>
    <n v="196"/>
    <n v="374"/>
    <n v="504"/>
  </r>
  <r>
    <s v="Oslo Idrettskrets"/>
    <x v="3"/>
    <x v="3"/>
    <x v="140"/>
    <s v="Street styles"/>
    <x v="23"/>
    <n v="0"/>
    <n v="0"/>
    <n v="0"/>
    <n v="0"/>
    <n v="2"/>
    <n v="2"/>
    <n v="0"/>
    <n v="0"/>
    <n v="0"/>
    <n v="0"/>
    <n v="1"/>
    <n v="1"/>
    <n v="3"/>
  </r>
  <r>
    <s v="Oslo Idrettskrets"/>
    <x v="3"/>
    <x v="3"/>
    <x v="141"/>
    <s v="Fleridretter"/>
    <x v="19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41"/>
    <s v="Jujutsu"/>
    <x v="27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41"/>
    <s v="Karate"/>
    <x v="49"/>
    <n v="0"/>
    <n v="19"/>
    <n v="15"/>
    <n v="2"/>
    <n v="11"/>
    <n v="47"/>
    <n v="0"/>
    <n v="36"/>
    <n v="18"/>
    <n v="0"/>
    <n v="28"/>
    <n v="82"/>
    <n v="129"/>
  </r>
  <r>
    <s v="Oslo Idrettskrets"/>
    <x v="3"/>
    <x v="3"/>
    <x v="142"/>
    <s v="Fleridretter"/>
    <x v="19"/>
    <n v="0"/>
    <n v="0"/>
    <n v="1"/>
    <n v="2"/>
    <n v="15"/>
    <n v="18"/>
    <n v="0"/>
    <n v="0"/>
    <n v="1"/>
    <n v="1"/>
    <n v="14"/>
    <n v="16"/>
    <n v="34"/>
  </r>
  <r>
    <s v="Oslo Idrettskrets"/>
    <x v="3"/>
    <x v="3"/>
    <x v="143"/>
    <s v="Alpint"/>
    <x v="98"/>
    <n v="0"/>
    <n v="0"/>
    <n v="0"/>
    <n v="0"/>
    <n v="5"/>
    <n v="5"/>
    <n v="0"/>
    <n v="0"/>
    <n v="0"/>
    <n v="0"/>
    <n v="8"/>
    <n v="8"/>
    <n v="13"/>
  </r>
  <r>
    <s v="Oslo Idrettskrets"/>
    <x v="3"/>
    <x v="3"/>
    <x v="143"/>
    <s v="Friidrett på bane"/>
    <x v="44"/>
    <n v="0"/>
    <n v="0"/>
    <n v="0"/>
    <n v="0"/>
    <n v="17"/>
    <n v="17"/>
    <n v="0"/>
    <n v="0"/>
    <n v="0"/>
    <n v="0"/>
    <n v="23"/>
    <n v="23"/>
    <n v="40"/>
  </r>
  <r>
    <s v="Oslo Idrettskrets"/>
    <x v="3"/>
    <x v="3"/>
    <x v="143"/>
    <s v="Håndball"/>
    <x v="4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43"/>
    <s v="Landevei"/>
    <x v="37"/>
    <n v="0"/>
    <n v="0"/>
    <n v="0"/>
    <n v="4"/>
    <n v="10"/>
    <n v="14"/>
    <n v="0"/>
    <n v="0"/>
    <n v="0"/>
    <n v="12"/>
    <n v="26"/>
    <n v="38"/>
    <n v="52"/>
  </r>
  <r>
    <s v="Oslo Idrettskrets"/>
    <x v="3"/>
    <x v="3"/>
    <x v="143"/>
    <s v="Langrenn"/>
    <x v="38"/>
    <n v="0"/>
    <n v="0"/>
    <n v="0"/>
    <n v="0"/>
    <n v="4"/>
    <n v="4"/>
    <n v="0"/>
    <n v="0"/>
    <n v="0"/>
    <n v="2"/>
    <n v="16"/>
    <n v="18"/>
    <n v="22"/>
  </r>
  <r>
    <s v="Oslo Idrettskrets"/>
    <x v="3"/>
    <x v="3"/>
    <x v="143"/>
    <s v="Pistol"/>
    <x v="79"/>
    <n v="0"/>
    <n v="0"/>
    <n v="0"/>
    <n v="0"/>
    <n v="0"/>
    <n v="0"/>
    <n v="0"/>
    <n v="0"/>
    <n v="0"/>
    <n v="0"/>
    <n v="4"/>
    <n v="4"/>
    <n v="4"/>
  </r>
  <r>
    <s v="Oslo Idrettskrets"/>
    <x v="3"/>
    <x v="3"/>
    <x v="143"/>
    <s v="Sprang"/>
    <x v="10"/>
    <n v="0"/>
    <n v="0"/>
    <n v="0"/>
    <n v="0"/>
    <n v="0"/>
    <n v="0"/>
    <n v="0"/>
    <n v="0"/>
    <n v="0"/>
    <n v="0"/>
    <n v="4"/>
    <n v="4"/>
    <n v="4"/>
  </r>
  <r>
    <s v="Oslo Idrettskrets"/>
    <x v="3"/>
    <x v="3"/>
    <x v="143"/>
    <s v="Styrkeløft"/>
    <x v="99"/>
    <n v="0"/>
    <n v="0"/>
    <n v="0"/>
    <n v="0"/>
    <n v="5"/>
    <n v="5"/>
    <n v="0"/>
    <n v="0"/>
    <n v="0"/>
    <n v="1"/>
    <n v="10"/>
    <n v="11"/>
    <n v="16"/>
  </r>
  <r>
    <s v="Oslo Idrettskrets"/>
    <x v="3"/>
    <x v="3"/>
    <x v="143"/>
    <s v="Triatlon"/>
    <x v="39"/>
    <n v="0"/>
    <n v="0"/>
    <n v="0"/>
    <n v="4"/>
    <n v="14"/>
    <n v="18"/>
    <n v="0"/>
    <n v="0"/>
    <n v="0"/>
    <n v="7"/>
    <n v="32"/>
    <n v="39"/>
    <n v="57"/>
  </r>
  <r>
    <s v="Oslo Idrettskrets"/>
    <x v="3"/>
    <x v="3"/>
    <x v="143"/>
    <s v="Øvrig ridning"/>
    <x v="12"/>
    <n v="0"/>
    <n v="0"/>
    <n v="0"/>
    <n v="2"/>
    <n v="6"/>
    <n v="8"/>
    <n v="0"/>
    <n v="0"/>
    <n v="0"/>
    <n v="0"/>
    <n v="2"/>
    <n v="2"/>
    <n v="10"/>
  </r>
  <r>
    <s v="Oslo Idrettskrets"/>
    <x v="3"/>
    <x v="3"/>
    <x v="144"/>
    <s v="Baseball"/>
    <x v="100"/>
    <n v="0"/>
    <n v="1"/>
    <n v="4"/>
    <n v="1"/>
    <n v="1"/>
    <n v="7"/>
    <n v="0"/>
    <n v="2"/>
    <n v="4"/>
    <n v="2"/>
    <n v="39"/>
    <n v="47"/>
    <n v="54"/>
  </r>
  <r>
    <s v="Oslo Idrettskrets"/>
    <x v="3"/>
    <x v="3"/>
    <x v="144"/>
    <s v="Basketball"/>
    <x v="18"/>
    <n v="0"/>
    <n v="0"/>
    <n v="0"/>
    <n v="0"/>
    <n v="0"/>
    <n v="0"/>
    <n v="0"/>
    <n v="0"/>
    <n v="0"/>
    <n v="2"/>
    <n v="8"/>
    <n v="10"/>
    <n v="10"/>
  </r>
  <r>
    <s v="Oslo Idrettskrets"/>
    <x v="3"/>
    <x v="3"/>
    <x v="144"/>
    <s v="Softball"/>
    <x v="101"/>
    <n v="0"/>
    <n v="0"/>
    <n v="0"/>
    <n v="3"/>
    <n v="2"/>
    <n v="5"/>
    <n v="0"/>
    <n v="0"/>
    <n v="0"/>
    <n v="0"/>
    <n v="17"/>
    <n v="17"/>
    <n v="22"/>
  </r>
  <r>
    <s v="Oslo Idrettskrets"/>
    <x v="3"/>
    <x v="3"/>
    <x v="145"/>
    <s v="Hockey"/>
    <x v="15"/>
    <n v="3"/>
    <n v="0"/>
    <n v="1"/>
    <n v="1"/>
    <n v="10"/>
    <n v="15"/>
    <n v="1"/>
    <n v="0"/>
    <n v="4"/>
    <n v="7"/>
    <n v="22"/>
    <n v="34"/>
    <n v="49"/>
  </r>
  <r>
    <s v="Oslo Idrettskrets"/>
    <x v="3"/>
    <x v="3"/>
    <x v="146"/>
    <s v="Jujutsu"/>
    <x v="27"/>
    <n v="0"/>
    <n v="0"/>
    <n v="0"/>
    <n v="4"/>
    <n v="5"/>
    <n v="9"/>
    <n v="0"/>
    <n v="0"/>
    <n v="0"/>
    <n v="5"/>
    <n v="4"/>
    <n v="9"/>
    <n v="18"/>
  </r>
  <r>
    <s v="Oslo Idrettskrets"/>
    <x v="3"/>
    <x v="3"/>
    <x v="147"/>
    <s v="Rugby"/>
    <x v="78"/>
    <n v="0"/>
    <n v="0"/>
    <n v="0"/>
    <n v="0"/>
    <n v="0"/>
    <n v="0"/>
    <n v="0"/>
    <n v="0"/>
    <n v="0"/>
    <n v="1"/>
    <n v="20"/>
    <n v="21"/>
    <n v="21"/>
  </r>
  <r>
    <s v="Oslo Idrettskrets"/>
    <x v="3"/>
    <x v="3"/>
    <x v="148"/>
    <s v="Foto og film"/>
    <x v="58"/>
    <n v="0"/>
    <n v="5"/>
    <n v="4"/>
    <n v="0"/>
    <n v="1"/>
    <n v="10"/>
    <n v="0"/>
    <n v="4"/>
    <n v="4"/>
    <n v="4"/>
    <n v="2"/>
    <n v="14"/>
    <n v="24"/>
  </r>
  <r>
    <s v="Oslo Idrettskrets"/>
    <x v="3"/>
    <x v="3"/>
    <x v="148"/>
    <s v="Fridykking"/>
    <x v="102"/>
    <n v="0"/>
    <n v="13"/>
    <n v="4"/>
    <n v="4"/>
    <n v="45"/>
    <n v="66"/>
    <n v="0"/>
    <n v="12"/>
    <n v="8"/>
    <n v="8"/>
    <n v="145"/>
    <n v="173"/>
    <n v="239"/>
  </r>
  <r>
    <s v="Oslo Idrettskrets"/>
    <x v="3"/>
    <x v="3"/>
    <x v="148"/>
    <s v="Undervannsjakt"/>
    <x v="103"/>
    <n v="0"/>
    <n v="0"/>
    <n v="0"/>
    <n v="0"/>
    <n v="2"/>
    <n v="2"/>
    <n v="0"/>
    <n v="0"/>
    <n v="1"/>
    <n v="1"/>
    <n v="8"/>
    <n v="10"/>
    <n v="12"/>
  </r>
  <r>
    <s v="Oslo Idrettskrets"/>
    <x v="3"/>
    <x v="3"/>
    <x v="149"/>
    <s v="Fleridretter"/>
    <x v="19"/>
    <n v="0"/>
    <n v="0"/>
    <n v="0"/>
    <n v="0"/>
    <n v="8"/>
    <n v="8"/>
    <n v="0"/>
    <n v="0"/>
    <n v="0"/>
    <n v="0"/>
    <n v="16"/>
    <n v="16"/>
    <n v="24"/>
  </r>
  <r>
    <s v="Oslo Idrettskrets"/>
    <x v="3"/>
    <x v="3"/>
    <x v="150"/>
    <s v="Boksing"/>
    <x v="13"/>
    <n v="0"/>
    <n v="1"/>
    <n v="0"/>
    <n v="1"/>
    <n v="2"/>
    <n v="4"/>
    <n v="0"/>
    <n v="1"/>
    <n v="6"/>
    <n v="0"/>
    <n v="9"/>
    <n v="16"/>
    <n v="20"/>
  </r>
  <r>
    <s v="Oslo Idrettskrets"/>
    <x v="3"/>
    <x v="3"/>
    <x v="151"/>
    <s v="Cricket"/>
    <x v="1"/>
    <n v="0"/>
    <n v="0"/>
    <n v="0"/>
    <n v="0"/>
    <n v="0"/>
    <n v="0"/>
    <n v="0"/>
    <n v="0"/>
    <n v="3"/>
    <n v="9"/>
    <n v="34"/>
    <n v="46"/>
    <n v="46"/>
  </r>
  <r>
    <s v="Oslo Idrettskrets"/>
    <x v="3"/>
    <x v="3"/>
    <x v="152"/>
    <s v="Tennis"/>
    <x v="6"/>
    <n v="0"/>
    <n v="4"/>
    <n v="0"/>
    <n v="1"/>
    <n v="29"/>
    <n v="34"/>
    <n v="0"/>
    <n v="1"/>
    <n v="8"/>
    <n v="1"/>
    <n v="126"/>
    <n v="136"/>
    <n v="170"/>
  </r>
  <r>
    <s v="Oslo Idrettskrets"/>
    <x v="3"/>
    <x v="3"/>
    <x v="153"/>
    <s v="Fotball"/>
    <x v="2"/>
    <n v="0"/>
    <n v="0"/>
    <n v="0"/>
    <n v="0"/>
    <n v="15"/>
    <n v="15"/>
    <n v="0"/>
    <n v="0"/>
    <n v="0"/>
    <n v="0"/>
    <n v="0"/>
    <n v="0"/>
    <n v="15"/>
  </r>
  <r>
    <s v="Oslo Idrettskrets"/>
    <x v="3"/>
    <x v="3"/>
    <x v="153"/>
    <s v="Futsal"/>
    <x v="3"/>
    <n v="0"/>
    <n v="0"/>
    <n v="0"/>
    <n v="0"/>
    <n v="15"/>
    <n v="15"/>
    <n v="0"/>
    <n v="0"/>
    <n v="0"/>
    <n v="0"/>
    <n v="0"/>
    <n v="0"/>
    <n v="15"/>
  </r>
  <r>
    <s v="Oslo Idrettskrets"/>
    <x v="3"/>
    <x v="3"/>
    <x v="154"/>
    <s v="Fotball"/>
    <x v="2"/>
    <n v="0"/>
    <n v="45"/>
    <n v="0"/>
    <n v="0"/>
    <n v="16"/>
    <n v="61"/>
    <n v="0"/>
    <n v="166"/>
    <n v="0"/>
    <n v="0"/>
    <n v="52"/>
    <n v="218"/>
    <n v="279"/>
  </r>
  <r>
    <s v="Oslo Idrettskrets"/>
    <x v="3"/>
    <x v="3"/>
    <x v="154"/>
    <s v="Futsal"/>
    <x v="3"/>
    <n v="0"/>
    <n v="0"/>
    <n v="0"/>
    <n v="0"/>
    <n v="0"/>
    <n v="0"/>
    <n v="0"/>
    <n v="98"/>
    <n v="0"/>
    <n v="0"/>
    <n v="0"/>
    <n v="98"/>
    <n v="98"/>
  </r>
  <r>
    <s v="Oslo Idrettskrets"/>
    <x v="3"/>
    <x v="3"/>
    <x v="154"/>
    <s v="Ishockey"/>
    <x v="0"/>
    <n v="0"/>
    <n v="0"/>
    <n v="0"/>
    <n v="0"/>
    <n v="2"/>
    <n v="2"/>
    <n v="0"/>
    <n v="0"/>
    <n v="0"/>
    <n v="0"/>
    <n v="10"/>
    <n v="10"/>
    <n v="12"/>
  </r>
  <r>
    <s v="Oslo Idrettskrets"/>
    <x v="3"/>
    <x v="3"/>
    <x v="155"/>
    <s v="Fotball"/>
    <x v="2"/>
    <n v="0"/>
    <n v="0"/>
    <n v="0"/>
    <n v="0"/>
    <n v="0"/>
    <n v="0"/>
    <n v="0"/>
    <n v="0"/>
    <n v="0"/>
    <n v="0"/>
    <n v="16"/>
    <n v="16"/>
    <n v="16"/>
  </r>
  <r>
    <s v="Oslo Idrettskrets"/>
    <x v="3"/>
    <x v="3"/>
    <x v="156"/>
    <s v="Fotball"/>
    <x v="2"/>
    <n v="1"/>
    <n v="18"/>
    <n v="59"/>
    <n v="51"/>
    <n v="13"/>
    <n v="142"/>
    <n v="0"/>
    <n v="37"/>
    <n v="131"/>
    <n v="125"/>
    <n v="173"/>
    <n v="466"/>
    <n v="608"/>
  </r>
  <r>
    <s v="Oslo Idrettskrets"/>
    <x v="3"/>
    <x v="3"/>
    <x v="156"/>
    <s v="Futsal"/>
    <x v="3"/>
    <n v="0"/>
    <n v="4"/>
    <n v="15"/>
    <n v="0"/>
    <n v="0"/>
    <n v="19"/>
    <n v="0"/>
    <n v="12"/>
    <n v="16"/>
    <n v="0"/>
    <n v="0"/>
    <n v="28"/>
    <n v="47"/>
  </r>
  <r>
    <s v="Oslo Idrettskrets"/>
    <x v="3"/>
    <x v="3"/>
    <x v="156"/>
    <s v="Innebandy"/>
    <x v="5"/>
    <n v="0"/>
    <n v="9"/>
    <n v="15"/>
    <n v="7"/>
    <n v="4"/>
    <n v="35"/>
    <n v="0"/>
    <n v="28"/>
    <n v="39"/>
    <n v="1"/>
    <n v="7"/>
    <n v="75"/>
    <n v="110"/>
  </r>
  <r>
    <s v="Oslo Idrettskrets"/>
    <x v="3"/>
    <x v="3"/>
    <x v="157"/>
    <s v="Snowboard"/>
    <x v="70"/>
    <n v="0"/>
    <n v="0"/>
    <n v="0"/>
    <n v="3"/>
    <n v="7"/>
    <n v="10"/>
    <n v="0"/>
    <n v="0"/>
    <n v="0"/>
    <n v="18"/>
    <n v="61"/>
    <n v="79"/>
    <n v="89"/>
  </r>
  <r>
    <s v="Oslo Idrettskrets"/>
    <x v="3"/>
    <x v="3"/>
    <x v="158"/>
    <s v="Basketball"/>
    <x v="18"/>
    <n v="0"/>
    <n v="17"/>
    <n v="25"/>
    <n v="0"/>
    <n v="3"/>
    <n v="45"/>
    <n v="0"/>
    <n v="15"/>
    <n v="28"/>
    <n v="0"/>
    <n v="9"/>
    <n v="52"/>
    <n v="97"/>
  </r>
  <r>
    <s v="Oslo Idrettskrets"/>
    <x v="3"/>
    <x v="3"/>
    <x v="158"/>
    <s v="Fotball"/>
    <x v="2"/>
    <n v="0"/>
    <n v="7"/>
    <n v="0"/>
    <n v="6"/>
    <n v="10"/>
    <n v="23"/>
    <n v="0"/>
    <n v="21"/>
    <n v="23"/>
    <n v="0"/>
    <n v="8"/>
    <n v="52"/>
    <n v="75"/>
  </r>
  <r>
    <s v="Oslo Idrettskrets"/>
    <x v="3"/>
    <x v="3"/>
    <x v="158"/>
    <s v="Innebandy"/>
    <x v="5"/>
    <n v="0"/>
    <n v="5"/>
    <n v="7"/>
    <n v="19"/>
    <n v="3"/>
    <n v="34"/>
    <n v="0"/>
    <n v="11"/>
    <n v="0"/>
    <n v="0"/>
    <n v="9"/>
    <n v="20"/>
    <n v="54"/>
  </r>
  <r>
    <s v="Oslo Idrettskrets"/>
    <x v="3"/>
    <x v="3"/>
    <x v="158"/>
    <s v="Skateboard"/>
    <x v="28"/>
    <n v="0"/>
    <n v="10"/>
    <n v="0"/>
    <n v="0"/>
    <n v="0"/>
    <n v="10"/>
    <n v="0"/>
    <n v="12"/>
    <n v="0"/>
    <n v="1"/>
    <n v="0"/>
    <n v="13"/>
    <n v="23"/>
  </r>
  <r>
    <s v="Oslo Idrettskrets"/>
    <x v="3"/>
    <x v="3"/>
    <x v="158"/>
    <s v="Snowboard"/>
    <x v="70"/>
    <n v="0"/>
    <n v="26"/>
    <n v="9"/>
    <n v="0"/>
    <n v="0"/>
    <n v="35"/>
    <n v="0"/>
    <n v="29"/>
    <n v="8"/>
    <n v="0"/>
    <n v="3"/>
    <n v="40"/>
    <n v="75"/>
  </r>
  <r>
    <s v="Oslo Idrettskrets"/>
    <x v="3"/>
    <x v="3"/>
    <x v="158"/>
    <s v="Øvrig friidrett"/>
    <x v="104"/>
    <n v="46"/>
    <n v="123"/>
    <n v="341"/>
    <n v="10"/>
    <n v="60"/>
    <n v="580"/>
    <n v="56"/>
    <n v="86"/>
    <n v="370"/>
    <n v="18"/>
    <n v="45"/>
    <n v="575"/>
    <n v="1155"/>
  </r>
  <r>
    <s v="Oslo Idrettskrets"/>
    <x v="3"/>
    <x v="3"/>
    <x v="159"/>
    <s v="Taekwondo WT"/>
    <x v="31"/>
    <n v="1"/>
    <n v="54"/>
    <n v="39"/>
    <n v="6"/>
    <n v="14"/>
    <n v="114"/>
    <n v="1"/>
    <n v="54"/>
    <n v="30"/>
    <n v="13"/>
    <n v="36"/>
    <n v="134"/>
    <n v="248"/>
  </r>
  <r>
    <s v="Oslo Idrettskrets"/>
    <x v="3"/>
    <x v="3"/>
    <x v="160"/>
    <s v="Boksing"/>
    <x v="13"/>
    <n v="0"/>
    <n v="0"/>
    <n v="1"/>
    <n v="0"/>
    <n v="0"/>
    <n v="1"/>
    <n v="0"/>
    <n v="0"/>
    <n v="2"/>
    <n v="1"/>
    <n v="2"/>
    <n v="5"/>
    <n v="6"/>
  </r>
  <r>
    <s v="Oslo Idrettskrets"/>
    <x v="3"/>
    <x v="3"/>
    <x v="160"/>
    <s v="Mixed Martial Arts (MMA)"/>
    <x v="95"/>
    <n v="0"/>
    <n v="0"/>
    <n v="0"/>
    <n v="0"/>
    <n v="1"/>
    <n v="1"/>
    <n v="0"/>
    <n v="2"/>
    <n v="2"/>
    <n v="4"/>
    <n v="3"/>
    <n v="11"/>
    <n v="12"/>
  </r>
  <r>
    <s v="Oslo Idrettskrets"/>
    <x v="3"/>
    <x v="3"/>
    <x v="160"/>
    <s v="Muay Thai (thaiboksing)"/>
    <x v="96"/>
    <n v="0"/>
    <n v="1"/>
    <n v="1"/>
    <n v="1"/>
    <n v="3"/>
    <n v="6"/>
    <n v="0"/>
    <n v="3"/>
    <n v="8"/>
    <n v="7"/>
    <n v="10"/>
    <n v="28"/>
    <n v="34"/>
  </r>
  <r>
    <s v="Oslo Idrettskrets"/>
    <x v="3"/>
    <x v="3"/>
    <x v="161"/>
    <s v="Amerikansk fotball"/>
    <x v="84"/>
    <n v="0"/>
    <n v="1"/>
    <n v="1"/>
    <n v="2"/>
    <n v="35"/>
    <n v="39"/>
    <n v="0"/>
    <n v="5"/>
    <n v="56"/>
    <n v="29"/>
    <n v="43"/>
    <n v="133"/>
    <n v="172"/>
  </r>
  <r>
    <s v="Oslo Idrettskrets"/>
    <x v="3"/>
    <x v="3"/>
    <x v="162"/>
    <s v="Basketball"/>
    <x v="18"/>
    <n v="0"/>
    <n v="2"/>
    <n v="0"/>
    <n v="0"/>
    <n v="14"/>
    <n v="16"/>
    <n v="0"/>
    <n v="20"/>
    <n v="17"/>
    <n v="3"/>
    <n v="14"/>
    <n v="54"/>
    <n v="70"/>
  </r>
  <r>
    <s v="Oslo Idrettskrets"/>
    <x v="3"/>
    <x v="3"/>
    <x v="163"/>
    <s v="Fotball"/>
    <x v="2"/>
    <n v="17"/>
    <n v="119"/>
    <n v="116"/>
    <n v="16"/>
    <n v="62"/>
    <n v="330"/>
    <n v="70"/>
    <n v="510"/>
    <n v="266"/>
    <n v="11"/>
    <n v="196"/>
    <n v="1053"/>
    <n v="1383"/>
  </r>
  <r>
    <s v="Oslo Idrettskrets"/>
    <x v="3"/>
    <x v="3"/>
    <x v="163"/>
    <s v="Futsal"/>
    <x v="3"/>
    <n v="0"/>
    <n v="0"/>
    <n v="0"/>
    <n v="5"/>
    <n v="9"/>
    <n v="14"/>
    <n v="0"/>
    <n v="0"/>
    <n v="0"/>
    <n v="0"/>
    <n v="5"/>
    <n v="5"/>
    <n v="19"/>
  </r>
  <r>
    <s v="Oslo Idrettskrets"/>
    <x v="3"/>
    <x v="3"/>
    <x v="164"/>
    <s v="Fotball"/>
    <x v="2"/>
    <n v="0"/>
    <n v="0"/>
    <n v="0"/>
    <n v="0"/>
    <n v="7"/>
    <n v="7"/>
    <n v="0"/>
    <n v="0"/>
    <n v="4"/>
    <n v="15"/>
    <n v="67"/>
    <n v="86"/>
    <n v="93"/>
  </r>
  <r>
    <s v="Oslo Idrettskrets"/>
    <x v="3"/>
    <x v="3"/>
    <x v="165"/>
    <s v="Beach håndball"/>
    <x v="76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65"/>
    <s v="Håndball"/>
    <x v="4"/>
    <n v="0"/>
    <n v="107"/>
    <n v="76"/>
    <n v="74"/>
    <n v="46"/>
    <n v="303"/>
    <n v="0"/>
    <n v="33"/>
    <n v="36"/>
    <n v="20"/>
    <n v="25"/>
    <n v="114"/>
    <n v="417"/>
  </r>
  <r>
    <s v="Oslo Idrettskrets"/>
    <x v="3"/>
    <x v="3"/>
    <x v="166"/>
    <s v="Innebandy"/>
    <x v="5"/>
    <n v="0"/>
    <n v="0"/>
    <n v="12"/>
    <n v="8"/>
    <n v="34"/>
    <n v="54"/>
    <n v="0"/>
    <n v="17"/>
    <n v="45"/>
    <n v="9"/>
    <n v="59"/>
    <n v="130"/>
    <n v="184"/>
  </r>
  <r>
    <s v="Oslo Idrettskrets"/>
    <x v="3"/>
    <x v="3"/>
    <x v="167"/>
    <s v="Ishockey"/>
    <x v="0"/>
    <n v="20"/>
    <n v="13"/>
    <n v="47"/>
    <n v="3"/>
    <n v="17"/>
    <n v="100"/>
    <n v="35"/>
    <n v="136"/>
    <n v="115"/>
    <n v="6"/>
    <n v="33"/>
    <n v="325"/>
    <n v="425"/>
  </r>
  <r>
    <s v="Oslo Idrettskrets"/>
    <x v="3"/>
    <x v="3"/>
    <x v="168"/>
    <s v="Ishockey"/>
    <x v="0"/>
    <n v="0"/>
    <n v="0"/>
    <n v="0"/>
    <n v="0"/>
    <n v="0"/>
    <n v="0"/>
    <n v="0"/>
    <n v="0"/>
    <n v="0"/>
    <n v="0"/>
    <n v="0"/>
    <n v="0"/>
    <n v="0"/>
  </r>
  <r>
    <s v="Oslo Idrettskrets"/>
    <x v="3"/>
    <x v="3"/>
    <x v="169"/>
    <s v="Langrenn"/>
    <x v="38"/>
    <n v="0"/>
    <n v="0"/>
    <n v="0"/>
    <n v="0"/>
    <n v="1"/>
    <n v="1"/>
    <n v="0"/>
    <n v="0"/>
    <n v="0"/>
    <n v="0"/>
    <n v="15"/>
    <n v="15"/>
    <n v="16"/>
  </r>
  <r>
    <s v="Oslo Idrettskrets"/>
    <x v="3"/>
    <x v="3"/>
    <x v="170"/>
    <s v="Fotball"/>
    <x v="2"/>
    <n v="0"/>
    <n v="0"/>
    <n v="0"/>
    <n v="6"/>
    <n v="16"/>
    <n v="22"/>
    <n v="0"/>
    <n v="0"/>
    <n v="1"/>
    <n v="10"/>
    <n v="32"/>
    <n v="43"/>
    <n v="65"/>
  </r>
  <r>
    <s v="Oslo Idrettskrets"/>
    <x v="3"/>
    <x v="3"/>
    <x v="170"/>
    <s v="Håndball"/>
    <x v="4"/>
    <n v="0"/>
    <n v="0"/>
    <n v="0"/>
    <n v="2"/>
    <n v="27"/>
    <n v="29"/>
    <n v="0"/>
    <n v="0"/>
    <n v="0"/>
    <n v="0"/>
    <n v="0"/>
    <n v="0"/>
    <n v="29"/>
  </r>
  <r>
    <s v="Oslo Idrettskrets"/>
    <x v="4"/>
    <x v="1"/>
    <x v="171"/>
    <s v="Basketball"/>
    <x v="18"/>
    <n v="0"/>
    <n v="14"/>
    <n v="26"/>
    <n v="6"/>
    <n v="20"/>
    <n v="66"/>
    <n v="0"/>
    <n v="35"/>
    <n v="117"/>
    <n v="14"/>
    <n v="50"/>
    <n v="216"/>
    <n v="282"/>
  </r>
  <r>
    <s v="Oslo Idrettskrets"/>
    <x v="4"/>
    <x v="1"/>
    <x v="172"/>
    <s v="Beach håndball"/>
    <x v="76"/>
    <n v="0"/>
    <n v="0"/>
    <n v="0"/>
    <n v="0"/>
    <n v="0"/>
    <n v="0"/>
    <n v="0"/>
    <n v="0"/>
    <n v="0"/>
    <n v="0"/>
    <n v="0"/>
    <n v="0"/>
    <n v="0"/>
  </r>
  <r>
    <s v="Oslo Idrettskrets"/>
    <x v="4"/>
    <x v="1"/>
    <x v="172"/>
    <s v="Håndball"/>
    <x v="4"/>
    <n v="0"/>
    <n v="98"/>
    <n v="55"/>
    <n v="5"/>
    <n v="31"/>
    <n v="189"/>
    <n v="0"/>
    <n v="1"/>
    <n v="0"/>
    <n v="0"/>
    <n v="9"/>
    <n v="10"/>
    <n v="199"/>
  </r>
  <r>
    <s v="Oslo Idrettskrets"/>
    <x v="4"/>
    <x v="1"/>
    <x v="173"/>
    <s v="Fotball"/>
    <x v="2"/>
    <n v="0"/>
    <n v="10"/>
    <n v="24"/>
    <n v="16"/>
    <n v="18"/>
    <n v="68"/>
    <n v="3"/>
    <n v="191"/>
    <n v="267"/>
    <n v="60"/>
    <n v="114"/>
    <n v="635"/>
    <n v="703"/>
  </r>
  <r>
    <s v="Oslo Idrettskrets"/>
    <x v="4"/>
    <x v="1"/>
    <x v="173"/>
    <s v="Futsal"/>
    <x v="3"/>
    <n v="0"/>
    <n v="0"/>
    <n v="0"/>
    <n v="0"/>
    <n v="0"/>
    <n v="0"/>
    <n v="0"/>
    <n v="0"/>
    <n v="30"/>
    <n v="5"/>
    <n v="10"/>
    <n v="45"/>
    <n v="45"/>
  </r>
  <r>
    <s v="Oslo Idrettskrets"/>
    <x v="4"/>
    <x v="1"/>
    <x v="173"/>
    <s v="Gymnastikk og Breddeaktivitet"/>
    <x v="34"/>
    <n v="40"/>
    <n v="10"/>
    <n v="4"/>
    <n v="0"/>
    <n v="0"/>
    <n v="54"/>
    <n v="34"/>
    <n v="16"/>
    <n v="0"/>
    <n v="0"/>
    <n v="0"/>
    <n v="50"/>
    <n v="104"/>
  </r>
  <r>
    <s v="Oslo Idrettskrets"/>
    <x v="4"/>
    <x v="1"/>
    <x v="173"/>
    <s v="Tennis"/>
    <x v="6"/>
    <n v="0"/>
    <n v="0"/>
    <n v="0"/>
    <n v="0"/>
    <n v="2"/>
    <n v="2"/>
    <n v="0"/>
    <n v="0"/>
    <n v="0"/>
    <n v="0"/>
    <n v="2"/>
    <n v="2"/>
    <n v="4"/>
  </r>
  <r>
    <s v="Oslo Idrettskrets"/>
    <x v="4"/>
    <x v="1"/>
    <x v="174"/>
    <s v="Taekwondo WT"/>
    <x v="31"/>
    <n v="2"/>
    <n v="77"/>
    <n v="13"/>
    <n v="2"/>
    <n v="3"/>
    <n v="97"/>
    <n v="8"/>
    <n v="113"/>
    <n v="20"/>
    <n v="10"/>
    <n v="16"/>
    <n v="167"/>
    <n v="264"/>
  </r>
  <r>
    <s v="Oslo Idrettskrets"/>
    <x v="4"/>
    <x v="1"/>
    <x v="175"/>
    <s v="Functional Fitness"/>
    <x v="94"/>
    <n v="0"/>
    <n v="0"/>
    <n v="0"/>
    <n v="2"/>
    <n v="19"/>
    <n v="21"/>
    <n v="0"/>
    <n v="0"/>
    <n v="0"/>
    <n v="1"/>
    <n v="19"/>
    <n v="20"/>
    <n v="41"/>
  </r>
  <r>
    <s v="Oslo Idrettskrets"/>
    <x v="4"/>
    <x v="1"/>
    <x v="176"/>
    <s v="Petanque"/>
    <x v="54"/>
    <n v="0"/>
    <n v="0"/>
    <n v="0"/>
    <n v="0"/>
    <n v="5"/>
    <n v="5"/>
    <n v="0"/>
    <n v="0"/>
    <n v="1"/>
    <n v="1"/>
    <n v="21"/>
    <n v="23"/>
    <n v="28"/>
  </r>
  <r>
    <s v="Oslo Idrettskrets"/>
    <x v="4"/>
    <x v="1"/>
    <x v="177"/>
    <s v="Cricket"/>
    <x v="1"/>
    <n v="0"/>
    <n v="0"/>
    <n v="0"/>
    <n v="0"/>
    <n v="0"/>
    <n v="0"/>
    <n v="0"/>
    <n v="0"/>
    <n v="1"/>
    <n v="12"/>
    <n v="15"/>
    <n v="28"/>
    <n v="28"/>
  </r>
  <r>
    <s v="Oslo Idrettskrets"/>
    <x v="4"/>
    <x v="1"/>
    <x v="178"/>
    <s v="Orientering"/>
    <x v="22"/>
    <n v="1"/>
    <n v="18"/>
    <n v="7"/>
    <n v="6"/>
    <n v="61"/>
    <n v="93"/>
    <n v="1"/>
    <n v="13"/>
    <n v="22"/>
    <n v="11"/>
    <n v="89"/>
    <n v="136"/>
    <n v="229"/>
  </r>
  <r>
    <s v="Oslo Idrettskrets"/>
    <x v="4"/>
    <x v="1"/>
    <x v="178"/>
    <s v="Presisjonsorientering"/>
    <x v="105"/>
    <n v="0"/>
    <n v="0"/>
    <n v="3"/>
    <n v="1"/>
    <n v="6"/>
    <n v="10"/>
    <n v="0"/>
    <n v="8"/>
    <n v="9"/>
    <n v="10"/>
    <n v="13"/>
    <n v="40"/>
    <n v="50"/>
  </r>
  <r>
    <s v="Oslo Idrettskrets"/>
    <x v="4"/>
    <x v="1"/>
    <x v="178"/>
    <s v="Ski-orientering"/>
    <x v="106"/>
    <n v="0"/>
    <n v="1"/>
    <n v="7"/>
    <n v="9"/>
    <n v="3"/>
    <n v="20"/>
    <n v="0"/>
    <n v="15"/>
    <n v="8"/>
    <n v="7"/>
    <n v="90"/>
    <n v="120"/>
    <n v="140"/>
  </r>
  <r>
    <s v="Oslo Idrettskrets"/>
    <x v="4"/>
    <x v="1"/>
    <x v="178"/>
    <s v="Sykkelorientering"/>
    <x v="107"/>
    <n v="0"/>
    <n v="0"/>
    <n v="0"/>
    <n v="0"/>
    <n v="0"/>
    <n v="0"/>
    <n v="0"/>
    <n v="1"/>
    <n v="5"/>
    <n v="0"/>
    <n v="2"/>
    <n v="8"/>
    <n v="8"/>
  </r>
  <r>
    <s v="Oslo Idrettskrets"/>
    <x v="4"/>
    <x v="1"/>
    <x v="179"/>
    <s v="Friidrett på bane"/>
    <x v="44"/>
    <n v="0"/>
    <n v="0"/>
    <n v="1"/>
    <n v="0"/>
    <n v="0"/>
    <n v="1"/>
    <n v="0"/>
    <n v="0"/>
    <n v="0"/>
    <n v="0"/>
    <n v="2"/>
    <n v="2"/>
    <n v="3"/>
  </r>
  <r>
    <s v="Oslo Idrettskrets"/>
    <x v="4"/>
    <x v="1"/>
    <x v="179"/>
    <s v="Langrenn"/>
    <x v="38"/>
    <n v="0"/>
    <n v="9"/>
    <n v="5"/>
    <n v="0"/>
    <n v="4"/>
    <n v="18"/>
    <n v="0"/>
    <n v="2"/>
    <n v="5"/>
    <n v="0"/>
    <n v="9"/>
    <n v="16"/>
    <n v="34"/>
  </r>
  <r>
    <s v="Oslo Idrettskrets"/>
    <x v="4"/>
    <x v="1"/>
    <x v="179"/>
    <s v="Løp utenfor bane"/>
    <x v="108"/>
    <n v="0"/>
    <n v="0"/>
    <n v="2"/>
    <n v="1"/>
    <n v="0"/>
    <n v="3"/>
    <n v="0"/>
    <n v="0"/>
    <n v="2"/>
    <n v="0"/>
    <n v="0"/>
    <n v="2"/>
    <n v="5"/>
  </r>
  <r>
    <s v="Oslo Idrettskrets"/>
    <x v="4"/>
    <x v="1"/>
    <x v="180"/>
    <s v="Cricket"/>
    <x v="1"/>
    <n v="0"/>
    <n v="0"/>
    <n v="0"/>
    <n v="0"/>
    <n v="0"/>
    <n v="0"/>
    <n v="0"/>
    <n v="0"/>
    <n v="0"/>
    <n v="0"/>
    <n v="40"/>
    <n v="40"/>
    <n v="40"/>
  </r>
  <r>
    <s v="Oslo Idrettskrets"/>
    <x v="4"/>
    <x v="1"/>
    <x v="181"/>
    <s v="Badminton"/>
    <x v="17"/>
    <n v="1"/>
    <n v="1"/>
    <n v="10"/>
    <n v="4"/>
    <n v="11"/>
    <n v="27"/>
    <n v="0"/>
    <n v="6"/>
    <n v="4"/>
    <n v="2"/>
    <n v="6"/>
    <n v="18"/>
    <n v="45"/>
  </r>
  <r>
    <s v="Oslo Idrettskrets"/>
    <x v="4"/>
    <x v="1"/>
    <x v="181"/>
    <s v="Friidrett på bane"/>
    <x v="44"/>
    <n v="0"/>
    <n v="0"/>
    <n v="0"/>
    <n v="0"/>
    <n v="0"/>
    <n v="0"/>
    <n v="0"/>
    <n v="0"/>
    <n v="0"/>
    <n v="0"/>
    <n v="0"/>
    <n v="0"/>
    <n v="0"/>
  </r>
  <r>
    <s v="Oslo Idrettskrets"/>
    <x v="4"/>
    <x v="1"/>
    <x v="181"/>
    <s v="Gang, mosjon og turmarsj"/>
    <x v="14"/>
    <n v="3"/>
    <n v="5"/>
    <n v="25"/>
    <n v="13"/>
    <n v="68"/>
    <n v="114"/>
    <n v="2"/>
    <n v="25"/>
    <n v="22"/>
    <n v="25"/>
    <n v="75"/>
    <n v="149"/>
    <n v="263"/>
  </r>
  <r>
    <s v="Oslo Idrettskrets"/>
    <x v="4"/>
    <x v="1"/>
    <x v="181"/>
    <s v="Løp utenfor bane"/>
    <x v="108"/>
    <n v="2"/>
    <n v="2"/>
    <n v="11"/>
    <n v="6"/>
    <n v="37"/>
    <n v="58"/>
    <n v="0"/>
    <n v="11"/>
    <n v="18"/>
    <n v="23"/>
    <n v="44"/>
    <n v="96"/>
    <n v="154"/>
  </r>
  <r>
    <s v="Oslo Idrettskrets"/>
    <x v="4"/>
    <x v="1"/>
    <x v="181"/>
    <s v="Øvrig friidrett"/>
    <x v="104"/>
    <n v="2"/>
    <n v="2"/>
    <n v="9"/>
    <n v="3"/>
    <n v="14"/>
    <n v="30"/>
    <n v="0"/>
    <n v="14"/>
    <n v="7"/>
    <n v="11"/>
    <n v="11"/>
    <n v="43"/>
    <n v="73"/>
  </r>
  <r>
    <s v="Oslo Idrettskrets"/>
    <x v="4"/>
    <x v="1"/>
    <x v="182"/>
    <s v="Dressur"/>
    <x v="8"/>
    <n v="0"/>
    <n v="5"/>
    <n v="14"/>
    <n v="0"/>
    <n v="10"/>
    <n v="29"/>
    <n v="0"/>
    <n v="0"/>
    <n v="0"/>
    <n v="0"/>
    <n v="1"/>
    <n v="1"/>
    <n v="30"/>
  </r>
  <r>
    <s v="Oslo Idrettskrets"/>
    <x v="4"/>
    <x v="1"/>
    <x v="182"/>
    <s v="Feltritt"/>
    <x v="9"/>
    <n v="0"/>
    <n v="0"/>
    <n v="2"/>
    <n v="0"/>
    <n v="1"/>
    <n v="3"/>
    <n v="0"/>
    <n v="0"/>
    <n v="0"/>
    <n v="0"/>
    <n v="0"/>
    <n v="0"/>
    <n v="3"/>
  </r>
  <r>
    <s v="Oslo Idrettskrets"/>
    <x v="4"/>
    <x v="1"/>
    <x v="182"/>
    <s v="Kjøring"/>
    <x v="32"/>
    <n v="0"/>
    <n v="0"/>
    <n v="2"/>
    <n v="0"/>
    <n v="0"/>
    <n v="2"/>
    <n v="0"/>
    <n v="0"/>
    <n v="0"/>
    <n v="0"/>
    <n v="0"/>
    <n v="0"/>
    <n v="2"/>
  </r>
  <r>
    <s v="Oslo Idrettskrets"/>
    <x v="4"/>
    <x v="1"/>
    <x v="182"/>
    <s v="Sprang"/>
    <x v="10"/>
    <n v="0"/>
    <n v="3"/>
    <n v="10"/>
    <n v="0"/>
    <n v="8"/>
    <n v="21"/>
    <n v="0"/>
    <n v="0"/>
    <n v="0"/>
    <n v="0"/>
    <n v="1"/>
    <n v="1"/>
    <n v="22"/>
  </r>
  <r>
    <s v="Oslo Idrettskrets"/>
    <x v="4"/>
    <x v="1"/>
    <x v="182"/>
    <s v="Øvrig ridning"/>
    <x v="12"/>
    <n v="1"/>
    <n v="5"/>
    <n v="7"/>
    <n v="0"/>
    <n v="3"/>
    <n v="16"/>
    <n v="0"/>
    <n v="1"/>
    <n v="0"/>
    <n v="0"/>
    <n v="0"/>
    <n v="1"/>
    <n v="17"/>
  </r>
  <r>
    <s v="Oslo Idrettskrets"/>
    <x v="4"/>
    <x v="1"/>
    <x v="183"/>
    <s v="Fristil"/>
    <x v="109"/>
    <n v="0"/>
    <n v="2"/>
    <n v="4"/>
    <n v="0"/>
    <n v="11"/>
    <n v="17"/>
    <n v="0"/>
    <n v="0"/>
    <n v="0"/>
    <n v="0"/>
    <n v="0"/>
    <n v="0"/>
    <n v="17"/>
  </r>
  <r>
    <s v="Oslo Idrettskrets"/>
    <x v="4"/>
    <x v="1"/>
    <x v="183"/>
    <s v="Gresk-Romersk"/>
    <x v="110"/>
    <n v="0"/>
    <n v="0"/>
    <n v="0"/>
    <n v="0"/>
    <n v="0"/>
    <n v="0"/>
    <n v="1"/>
    <n v="15"/>
    <n v="14"/>
    <n v="0"/>
    <n v="35"/>
    <n v="65"/>
    <n v="65"/>
  </r>
  <r>
    <s v="Oslo Idrettskrets"/>
    <x v="4"/>
    <x v="1"/>
    <x v="183"/>
    <s v="Håndbak"/>
    <x v="111"/>
    <n v="0"/>
    <n v="0"/>
    <n v="0"/>
    <n v="0"/>
    <n v="0"/>
    <n v="0"/>
    <n v="0"/>
    <n v="0"/>
    <n v="0"/>
    <n v="0"/>
    <n v="0"/>
    <n v="0"/>
    <n v="0"/>
  </r>
  <r>
    <s v="Oslo Idrettskrets"/>
    <x v="4"/>
    <x v="1"/>
    <x v="183"/>
    <s v="Sumo"/>
    <x v="112"/>
    <n v="0"/>
    <n v="0"/>
    <n v="0"/>
    <n v="0"/>
    <n v="0"/>
    <n v="0"/>
    <n v="0"/>
    <n v="0"/>
    <n v="0"/>
    <n v="0"/>
    <n v="0"/>
    <n v="0"/>
    <n v="0"/>
  </r>
  <r>
    <s v="Oslo Idrettskrets"/>
    <x v="4"/>
    <x v="1"/>
    <x v="184"/>
    <s v="Fotball"/>
    <x v="2"/>
    <n v="1"/>
    <n v="35"/>
    <n v="62"/>
    <n v="0"/>
    <n v="2"/>
    <n v="100"/>
    <n v="1"/>
    <n v="107"/>
    <n v="47"/>
    <n v="32"/>
    <n v="63"/>
    <n v="250"/>
    <n v="350"/>
  </r>
  <r>
    <s v="Oslo Idrettskrets"/>
    <x v="4"/>
    <x v="1"/>
    <x v="184"/>
    <s v="Futsal"/>
    <x v="3"/>
    <n v="0"/>
    <n v="0"/>
    <n v="0"/>
    <n v="0"/>
    <n v="0"/>
    <n v="0"/>
    <n v="0"/>
    <n v="0"/>
    <n v="22"/>
    <n v="0"/>
    <n v="0"/>
    <n v="22"/>
    <n v="22"/>
  </r>
  <r>
    <s v="Oslo Idrettskrets"/>
    <x v="4"/>
    <x v="1"/>
    <x v="184"/>
    <s v="Gymnastikk og Breddeaktivitet"/>
    <x v="34"/>
    <n v="10"/>
    <n v="95"/>
    <n v="13"/>
    <n v="2"/>
    <n v="6"/>
    <n v="126"/>
    <n v="10"/>
    <n v="7"/>
    <n v="0"/>
    <n v="0"/>
    <n v="2"/>
    <n v="19"/>
    <n v="145"/>
  </r>
  <r>
    <s v="Oslo Idrettskrets"/>
    <x v="4"/>
    <x v="1"/>
    <x v="184"/>
    <s v="Håndball"/>
    <x v="4"/>
    <n v="0"/>
    <n v="11"/>
    <n v="17"/>
    <n v="10"/>
    <n v="11"/>
    <n v="49"/>
    <n v="0"/>
    <n v="7"/>
    <n v="3"/>
    <n v="6"/>
    <n v="25"/>
    <n v="41"/>
    <n v="90"/>
  </r>
  <r>
    <s v="Oslo Idrettskrets"/>
    <x v="4"/>
    <x v="1"/>
    <x v="184"/>
    <s v="Innebandy"/>
    <x v="5"/>
    <n v="0"/>
    <n v="0"/>
    <n v="0"/>
    <n v="0"/>
    <n v="0"/>
    <n v="0"/>
    <n v="0"/>
    <n v="0"/>
    <n v="0"/>
    <n v="0"/>
    <n v="1"/>
    <n v="1"/>
    <n v="1"/>
  </r>
  <r>
    <s v="Oslo Idrettskrets"/>
    <x v="4"/>
    <x v="1"/>
    <x v="184"/>
    <s v="Terreng"/>
    <x v="97"/>
    <n v="0"/>
    <n v="6"/>
    <n v="0"/>
    <n v="0"/>
    <n v="1"/>
    <n v="7"/>
    <n v="1"/>
    <n v="7"/>
    <n v="0"/>
    <n v="0"/>
    <n v="2"/>
    <n v="10"/>
    <n v="17"/>
  </r>
  <r>
    <s v="Oslo Idrettskrets"/>
    <x v="4"/>
    <x v="1"/>
    <x v="184"/>
    <s v="Turn"/>
    <x v="87"/>
    <n v="1"/>
    <n v="0"/>
    <n v="0"/>
    <n v="0"/>
    <n v="0"/>
    <n v="1"/>
    <n v="0"/>
    <n v="0"/>
    <n v="0"/>
    <n v="0"/>
    <n v="0"/>
    <n v="0"/>
    <n v="1"/>
  </r>
  <r>
    <s v="Oslo Idrettskrets"/>
    <x v="4"/>
    <x v="1"/>
    <x v="185"/>
    <s v="Fotball"/>
    <x v="2"/>
    <n v="0"/>
    <n v="144"/>
    <n v="60"/>
    <n v="4"/>
    <n v="22"/>
    <n v="230"/>
    <n v="0"/>
    <n v="328"/>
    <n v="162"/>
    <n v="18"/>
    <n v="31"/>
    <n v="539"/>
    <n v="769"/>
  </r>
  <r>
    <s v="Oslo Idrettskrets"/>
    <x v="4"/>
    <x v="1"/>
    <x v="185"/>
    <s v="Futsal"/>
    <x v="3"/>
    <n v="0"/>
    <n v="15"/>
    <n v="0"/>
    <n v="14"/>
    <n v="0"/>
    <n v="29"/>
    <n v="0"/>
    <n v="15"/>
    <n v="0"/>
    <n v="0"/>
    <n v="0"/>
    <n v="15"/>
    <n v="44"/>
  </r>
  <r>
    <s v="Oslo Idrettskrets"/>
    <x v="4"/>
    <x v="1"/>
    <x v="185"/>
    <s v="Gymnastikk og Breddeaktivitet"/>
    <x v="34"/>
    <n v="0"/>
    <n v="0"/>
    <n v="0"/>
    <n v="0"/>
    <n v="5"/>
    <n v="5"/>
    <n v="0"/>
    <n v="0"/>
    <n v="0"/>
    <n v="0"/>
    <n v="1"/>
    <n v="1"/>
    <n v="6"/>
  </r>
  <r>
    <s v="Oslo Idrettskrets"/>
    <x v="4"/>
    <x v="1"/>
    <x v="185"/>
    <s v="Innebandy"/>
    <x v="5"/>
    <n v="0"/>
    <n v="8"/>
    <n v="15"/>
    <n v="4"/>
    <n v="18"/>
    <n v="45"/>
    <n v="0"/>
    <n v="23"/>
    <n v="12"/>
    <n v="0"/>
    <n v="11"/>
    <n v="46"/>
    <n v="91"/>
  </r>
  <r>
    <s v="Oslo Idrettskrets"/>
    <x v="4"/>
    <x v="1"/>
    <x v="186"/>
    <s v="Fotball"/>
    <x v="2"/>
    <n v="0"/>
    <n v="0"/>
    <n v="0"/>
    <n v="0"/>
    <n v="1"/>
    <n v="1"/>
    <n v="0"/>
    <n v="0"/>
    <n v="0"/>
    <n v="0"/>
    <n v="6"/>
    <n v="6"/>
    <n v="7"/>
  </r>
  <r>
    <s v="Oslo Idrettskrets"/>
    <x v="4"/>
    <x v="1"/>
    <x v="186"/>
    <s v="Svømming"/>
    <x v="69"/>
    <n v="88"/>
    <n v="462"/>
    <n v="67"/>
    <n v="2"/>
    <n v="36"/>
    <n v="655"/>
    <n v="67"/>
    <n v="472"/>
    <n v="49"/>
    <n v="9"/>
    <n v="45"/>
    <n v="642"/>
    <n v="1297"/>
  </r>
  <r>
    <s v="Oslo Idrettskrets"/>
    <x v="4"/>
    <x v="1"/>
    <x v="187"/>
    <s v="Cricket"/>
    <x v="1"/>
    <n v="0"/>
    <n v="0"/>
    <n v="0"/>
    <n v="0"/>
    <n v="0"/>
    <n v="0"/>
    <n v="0"/>
    <n v="0"/>
    <n v="0"/>
    <n v="0"/>
    <n v="28"/>
    <n v="28"/>
    <n v="28"/>
  </r>
  <r>
    <s v="Oslo Idrettskrets"/>
    <x v="5"/>
    <x v="3"/>
    <x v="188"/>
    <s v="Fleridretter"/>
    <x v="19"/>
    <n v="0"/>
    <n v="0"/>
    <n v="0"/>
    <n v="0"/>
    <n v="0"/>
    <n v="0"/>
    <n v="0"/>
    <n v="0"/>
    <n v="0"/>
    <n v="0"/>
    <n v="10"/>
    <n v="10"/>
    <n v="10"/>
  </r>
  <r>
    <s v="Oslo Idrettskrets"/>
    <x v="5"/>
    <x v="3"/>
    <x v="189"/>
    <s v="Volleyball"/>
    <x v="36"/>
    <n v="0"/>
    <n v="0"/>
    <n v="0"/>
    <n v="0"/>
    <n v="10"/>
    <n v="10"/>
    <n v="0"/>
    <n v="0"/>
    <n v="0"/>
    <n v="0"/>
    <n v="0"/>
    <n v="0"/>
    <n v="10"/>
  </r>
  <r>
    <s v="Oslo Idrettskrets"/>
    <x v="5"/>
    <x v="3"/>
    <x v="190"/>
    <s v="Volleyball"/>
    <x v="36"/>
    <n v="0"/>
    <n v="0"/>
    <n v="0"/>
    <n v="12"/>
    <n v="46"/>
    <n v="58"/>
    <n v="0"/>
    <n v="0"/>
    <n v="0"/>
    <n v="2"/>
    <n v="29"/>
    <n v="31"/>
    <n v="89"/>
  </r>
  <r>
    <s v="Oslo Idrettskrets"/>
    <x v="5"/>
    <x v="3"/>
    <x v="191"/>
    <s v="Rugby"/>
    <x v="78"/>
    <n v="0"/>
    <n v="0"/>
    <n v="1"/>
    <n v="0"/>
    <n v="26"/>
    <n v="27"/>
    <n v="0"/>
    <n v="0"/>
    <n v="0"/>
    <n v="0"/>
    <n v="7"/>
    <n v="7"/>
    <n v="34"/>
  </r>
  <r>
    <s v="Oslo Idrettskrets"/>
    <x v="5"/>
    <x v="3"/>
    <x v="192"/>
    <s v="Basketball"/>
    <x v="18"/>
    <n v="0"/>
    <n v="39"/>
    <n v="26"/>
    <n v="2"/>
    <n v="37"/>
    <n v="104"/>
    <n v="0"/>
    <n v="63"/>
    <n v="116"/>
    <n v="21"/>
    <n v="57"/>
    <n v="257"/>
    <n v="361"/>
  </r>
  <r>
    <s v="Oslo Idrettskrets"/>
    <x v="5"/>
    <x v="3"/>
    <x v="192"/>
    <s v="Squash"/>
    <x v="113"/>
    <n v="0"/>
    <n v="0"/>
    <n v="0"/>
    <n v="10"/>
    <n v="72"/>
    <n v="82"/>
    <n v="0"/>
    <n v="0"/>
    <n v="1"/>
    <n v="23"/>
    <n v="185"/>
    <n v="209"/>
    <n v="291"/>
  </r>
  <r>
    <s v="Oslo Idrettskrets"/>
    <x v="5"/>
    <x v="3"/>
    <x v="193"/>
    <s v="Friidrett på bane"/>
    <x v="44"/>
    <n v="0"/>
    <n v="0"/>
    <n v="0"/>
    <n v="0"/>
    <n v="0"/>
    <n v="0"/>
    <n v="0"/>
    <n v="0"/>
    <n v="0"/>
    <n v="0"/>
    <n v="0"/>
    <n v="0"/>
    <n v="0"/>
  </r>
  <r>
    <s v="Oslo Idrettskrets"/>
    <x v="5"/>
    <x v="3"/>
    <x v="193"/>
    <s v="Gang, mosjon og turmarsj"/>
    <x v="14"/>
    <n v="0"/>
    <n v="0"/>
    <n v="0"/>
    <n v="0"/>
    <n v="0"/>
    <n v="0"/>
    <n v="0"/>
    <n v="0"/>
    <n v="0"/>
    <n v="0"/>
    <n v="11"/>
    <n v="11"/>
    <n v="11"/>
  </r>
  <r>
    <s v="Oslo Idrettskrets"/>
    <x v="5"/>
    <x v="3"/>
    <x v="193"/>
    <s v="Løp utenfor bane"/>
    <x v="108"/>
    <n v="0"/>
    <n v="0"/>
    <n v="0"/>
    <n v="0"/>
    <n v="0"/>
    <n v="0"/>
    <n v="0"/>
    <n v="0"/>
    <n v="0"/>
    <n v="0"/>
    <n v="0"/>
    <n v="0"/>
    <n v="0"/>
  </r>
  <r>
    <s v="Oslo Idrettskrets"/>
    <x v="5"/>
    <x v="3"/>
    <x v="193"/>
    <s v="Øvrig friidrett"/>
    <x v="104"/>
    <n v="0"/>
    <n v="0"/>
    <n v="0"/>
    <n v="0"/>
    <n v="0"/>
    <n v="0"/>
    <n v="0"/>
    <n v="0"/>
    <n v="0"/>
    <n v="0"/>
    <n v="0"/>
    <n v="0"/>
    <n v="0"/>
  </r>
  <r>
    <s v="Oslo Idrettskrets"/>
    <x v="5"/>
    <x v="3"/>
    <x v="194"/>
    <s v="Tennis"/>
    <x v="6"/>
    <n v="0"/>
    <n v="0"/>
    <n v="1"/>
    <n v="3"/>
    <n v="53"/>
    <n v="57"/>
    <n v="0"/>
    <n v="0"/>
    <n v="2"/>
    <n v="1"/>
    <n v="180"/>
    <n v="183"/>
    <n v="240"/>
  </r>
  <r>
    <s v="Oslo Idrettskrets"/>
    <x v="5"/>
    <x v="3"/>
    <x v="195"/>
    <s v="Boksing"/>
    <x v="13"/>
    <n v="0"/>
    <n v="0"/>
    <n v="2"/>
    <n v="8"/>
    <n v="6"/>
    <n v="16"/>
    <n v="0"/>
    <n v="0"/>
    <n v="6"/>
    <n v="18"/>
    <n v="15"/>
    <n v="39"/>
    <n v="55"/>
  </r>
  <r>
    <s v="Oslo Idrettskrets"/>
    <x v="5"/>
    <x v="3"/>
    <x v="195"/>
    <s v="Kickboksing"/>
    <x v="85"/>
    <n v="26"/>
    <n v="87"/>
    <n v="134"/>
    <n v="63"/>
    <n v="95"/>
    <n v="405"/>
    <n v="39"/>
    <n v="170"/>
    <n v="130"/>
    <n v="59"/>
    <n v="159"/>
    <n v="557"/>
    <n v="962"/>
  </r>
  <r>
    <s v="Oslo Idrettskrets"/>
    <x v="5"/>
    <x v="3"/>
    <x v="196"/>
    <s v="Fotball"/>
    <x v="2"/>
    <n v="0"/>
    <n v="0"/>
    <n v="0"/>
    <n v="0"/>
    <n v="0"/>
    <n v="0"/>
    <n v="0"/>
    <n v="0"/>
    <n v="0"/>
    <n v="20"/>
    <n v="20"/>
    <n v="40"/>
    <n v="40"/>
  </r>
  <r>
    <s v="Oslo Idrettskrets"/>
    <x v="5"/>
    <x v="3"/>
    <x v="196"/>
    <s v="Håndball"/>
    <x v="4"/>
    <n v="0"/>
    <n v="0"/>
    <n v="0"/>
    <n v="0"/>
    <n v="0"/>
    <n v="0"/>
    <n v="0"/>
    <n v="0"/>
    <n v="0"/>
    <n v="0"/>
    <n v="0"/>
    <n v="0"/>
    <n v="0"/>
  </r>
  <r>
    <s v="Oslo Idrettskrets"/>
    <x v="5"/>
    <x v="3"/>
    <x v="197"/>
    <s v="Fleridretter"/>
    <x v="19"/>
    <n v="0"/>
    <n v="0"/>
    <n v="0"/>
    <n v="1"/>
    <n v="7"/>
    <n v="8"/>
    <n v="0"/>
    <n v="0"/>
    <n v="0"/>
    <n v="0"/>
    <n v="8"/>
    <n v="8"/>
    <n v="16"/>
  </r>
  <r>
    <s v="Oslo Idrettskrets"/>
    <x v="5"/>
    <x v="3"/>
    <x v="198"/>
    <s v="Landevei"/>
    <x v="37"/>
    <n v="0"/>
    <n v="0"/>
    <n v="0"/>
    <n v="0"/>
    <n v="0"/>
    <n v="0"/>
    <n v="0"/>
    <n v="0"/>
    <n v="0"/>
    <n v="0"/>
    <n v="2"/>
    <n v="2"/>
    <n v="2"/>
  </r>
  <r>
    <s v="Oslo Idrettskrets"/>
    <x v="5"/>
    <x v="3"/>
    <x v="198"/>
    <s v="Sykkelcross"/>
    <x v="88"/>
    <n v="0"/>
    <n v="0"/>
    <n v="0"/>
    <n v="0"/>
    <n v="0"/>
    <n v="0"/>
    <n v="0"/>
    <n v="0"/>
    <n v="0"/>
    <n v="0"/>
    <n v="2"/>
    <n v="2"/>
    <n v="2"/>
  </r>
  <r>
    <s v="Oslo Idrettskrets"/>
    <x v="5"/>
    <x v="3"/>
    <x v="199"/>
    <s v="Fristil"/>
    <x v="109"/>
    <n v="0"/>
    <n v="5"/>
    <n v="0"/>
    <n v="0"/>
    <n v="0"/>
    <n v="5"/>
    <n v="0"/>
    <n v="9"/>
    <n v="7"/>
    <n v="0"/>
    <n v="0"/>
    <n v="16"/>
    <n v="21"/>
  </r>
  <r>
    <s v="Oslo Idrettskrets"/>
    <x v="5"/>
    <x v="3"/>
    <x v="199"/>
    <s v="Gresk-Romersk"/>
    <x v="110"/>
    <n v="0"/>
    <n v="3"/>
    <n v="0"/>
    <n v="0"/>
    <n v="0"/>
    <n v="3"/>
    <n v="0"/>
    <n v="11"/>
    <n v="10"/>
    <n v="1"/>
    <n v="1"/>
    <n v="23"/>
    <n v="26"/>
  </r>
  <r>
    <s v="Oslo Idrettskrets"/>
    <x v="5"/>
    <x v="3"/>
    <x v="199"/>
    <s v="Håndbak"/>
    <x v="111"/>
    <n v="0"/>
    <n v="0"/>
    <n v="0"/>
    <n v="0"/>
    <n v="0"/>
    <n v="0"/>
    <n v="0"/>
    <n v="5"/>
    <n v="8"/>
    <n v="0"/>
    <n v="0"/>
    <n v="13"/>
    <n v="13"/>
  </r>
  <r>
    <s v="Oslo Idrettskrets"/>
    <x v="5"/>
    <x v="3"/>
    <x v="200"/>
    <s v="Fotball"/>
    <x v="2"/>
    <n v="0"/>
    <n v="74"/>
    <n v="42"/>
    <n v="5"/>
    <n v="32"/>
    <n v="153"/>
    <n v="0"/>
    <n v="187"/>
    <n v="41"/>
    <n v="10"/>
    <n v="60"/>
    <n v="298"/>
    <n v="451"/>
  </r>
  <r>
    <s v="Oslo Idrettskrets"/>
    <x v="5"/>
    <x v="3"/>
    <x v="200"/>
    <s v="Futsal"/>
    <x v="3"/>
    <n v="0"/>
    <n v="0"/>
    <n v="0"/>
    <n v="5"/>
    <n v="15"/>
    <n v="20"/>
    <n v="0"/>
    <n v="60"/>
    <n v="13"/>
    <n v="3"/>
    <n v="18"/>
    <n v="94"/>
    <n v="114"/>
  </r>
  <r>
    <s v="Oslo Idrettskrets"/>
    <x v="5"/>
    <x v="3"/>
    <x v="201"/>
    <s v="Håndball"/>
    <x v="4"/>
    <n v="0"/>
    <n v="0"/>
    <n v="16"/>
    <n v="0"/>
    <n v="0"/>
    <n v="16"/>
    <n v="0"/>
    <n v="0"/>
    <n v="0"/>
    <n v="0"/>
    <n v="0"/>
    <n v="0"/>
    <n v="16"/>
  </r>
  <r>
    <s v="Oslo Idrettskrets"/>
    <x v="5"/>
    <x v="3"/>
    <x v="202"/>
    <s v="Ishockey"/>
    <x v="0"/>
    <n v="18"/>
    <n v="42"/>
    <n v="11"/>
    <n v="10"/>
    <n v="48"/>
    <n v="129"/>
    <n v="38"/>
    <n v="79"/>
    <n v="43"/>
    <n v="21"/>
    <n v="140"/>
    <n v="321"/>
    <n v="450"/>
  </r>
  <r>
    <s v="Oslo Idrettskrets"/>
    <x v="5"/>
    <x v="3"/>
    <x v="203"/>
    <s v="Cricket"/>
    <x v="1"/>
    <n v="0"/>
    <n v="0"/>
    <n v="0"/>
    <n v="0"/>
    <n v="0"/>
    <n v="0"/>
    <n v="0"/>
    <n v="0"/>
    <n v="0"/>
    <n v="5"/>
    <n v="10"/>
    <n v="15"/>
    <n v="15"/>
  </r>
  <r>
    <s v="Oslo Idrettskrets"/>
    <x v="5"/>
    <x v="3"/>
    <x v="204"/>
    <s v="Cricket"/>
    <x v="1"/>
    <n v="1"/>
    <n v="0"/>
    <n v="1"/>
    <n v="2"/>
    <n v="0"/>
    <n v="4"/>
    <n v="0"/>
    <n v="0"/>
    <n v="10"/>
    <n v="6"/>
    <n v="17"/>
    <n v="33"/>
    <n v="37"/>
  </r>
  <r>
    <s v="Oslo Idrettskrets"/>
    <x v="5"/>
    <x v="3"/>
    <x v="205"/>
    <s v="Klatring"/>
    <x v="41"/>
    <n v="3"/>
    <n v="26"/>
    <n v="35"/>
    <n v="52"/>
    <n v="303"/>
    <n v="419"/>
    <n v="6"/>
    <n v="28"/>
    <n v="50"/>
    <n v="45"/>
    <n v="387"/>
    <n v="516"/>
    <n v="935"/>
  </r>
  <r>
    <s v="Oslo Idrettskrets"/>
    <x v="5"/>
    <x v="3"/>
    <x v="206"/>
    <s v="Innebandy"/>
    <x v="5"/>
    <n v="0"/>
    <n v="0"/>
    <n v="0"/>
    <n v="0"/>
    <n v="0"/>
    <n v="0"/>
    <n v="0"/>
    <n v="0"/>
    <n v="0"/>
    <n v="0"/>
    <n v="14"/>
    <n v="14"/>
    <n v="14"/>
  </r>
  <r>
    <s v="Oslo Idrettskrets"/>
    <x v="5"/>
    <x v="3"/>
    <x v="207"/>
    <s v="Fotball"/>
    <x v="2"/>
    <n v="9"/>
    <n v="93"/>
    <n v="33"/>
    <n v="0"/>
    <n v="11"/>
    <n v="146"/>
    <n v="12"/>
    <n v="118"/>
    <n v="58"/>
    <n v="0"/>
    <n v="16"/>
    <n v="204"/>
    <n v="350"/>
  </r>
  <r>
    <s v="Oslo Idrettskrets"/>
    <x v="5"/>
    <x v="3"/>
    <x v="207"/>
    <s v="Futsal"/>
    <x v="3"/>
    <n v="0"/>
    <n v="12"/>
    <n v="15"/>
    <n v="0"/>
    <n v="0"/>
    <n v="27"/>
    <n v="0"/>
    <n v="0"/>
    <n v="14"/>
    <n v="0"/>
    <n v="0"/>
    <n v="14"/>
    <n v="41"/>
  </r>
  <r>
    <s v="Oslo Idrettskrets"/>
    <x v="5"/>
    <x v="3"/>
    <x v="208"/>
    <s v="Bordtennis"/>
    <x v="53"/>
    <n v="0"/>
    <n v="0"/>
    <n v="0"/>
    <n v="0"/>
    <n v="6"/>
    <n v="6"/>
    <n v="0"/>
    <n v="0"/>
    <n v="0"/>
    <n v="0"/>
    <n v="37"/>
    <n v="37"/>
    <n v="43"/>
  </r>
  <r>
    <s v="Oslo Idrettskrets"/>
    <x v="5"/>
    <x v="3"/>
    <x v="209"/>
    <s v="Karate"/>
    <x v="49"/>
    <n v="3"/>
    <n v="0"/>
    <n v="0"/>
    <n v="0"/>
    <n v="0"/>
    <n v="3"/>
    <n v="4"/>
    <n v="0"/>
    <n v="0"/>
    <n v="0"/>
    <n v="0"/>
    <n v="4"/>
    <n v="7"/>
  </r>
  <r>
    <s v="Oslo Idrettskrets"/>
    <x v="5"/>
    <x v="3"/>
    <x v="210"/>
    <s v="Karate"/>
    <x v="49"/>
    <n v="0"/>
    <n v="2"/>
    <n v="2"/>
    <n v="0"/>
    <n v="7"/>
    <n v="11"/>
    <n v="0"/>
    <n v="3"/>
    <n v="0"/>
    <n v="0"/>
    <n v="12"/>
    <n v="15"/>
    <n v="26"/>
  </r>
  <r>
    <s v="Oslo Idrettskrets"/>
    <x v="5"/>
    <x v="3"/>
    <x v="211"/>
    <s v="Cricket"/>
    <x v="1"/>
    <n v="0"/>
    <n v="0"/>
    <n v="3"/>
    <n v="0"/>
    <n v="0"/>
    <n v="3"/>
    <n v="0"/>
    <n v="4"/>
    <n v="5"/>
    <n v="1"/>
    <n v="6"/>
    <n v="16"/>
    <n v="19"/>
  </r>
  <r>
    <s v="Oslo Idrettskrets"/>
    <x v="5"/>
    <x v="3"/>
    <x v="212"/>
    <s v="Freestyle, Disco &amp; Performing Arts"/>
    <x v="20"/>
    <n v="0"/>
    <n v="0"/>
    <n v="0"/>
    <n v="0"/>
    <n v="0"/>
    <n v="0"/>
    <n v="0"/>
    <n v="0"/>
    <n v="0"/>
    <n v="0"/>
    <n v="0"/>
    <n v="0"/>
    <n v="0"/>
  </r>
  <r>
    <s v="Oslo Idrettskrets"/>
    <x v="5"/>
    <x v="3"/>
    <x v="212"/>
    <s v="Street styles"/>
    <x v="23"/>
    <n v="0"/>
    <n v="32"/>
    <n v="0"/>
    <n v="0"/>
    <n v="0"/>
    <n v="32"/>
    <n v="0"/>
    <n v="0"/>
    <n v="0"/>
    <n v="0"/>
    <n v="0"/>
    <n v="0"/>
    <n v="32"/>
  </r>
  <r>
    <s v="Oslo Idrettskrets"/>
    <x v="5"/>
    <x v="3"/>
    <x v="213"/>
    <s v="Styrkeløft"/>
    <x v="99"/>
    <n v="1"/>
    <n v="0"/>
    <n v="0"/>
    <n v="2"/>
    <n v="14"/>
    <n v="17"/>
    <n v="0"/>
    <n v="0"/>
    <n v="4"/>
    <n v="9"/>
    <n v="25"/>
    <n v="38"/>
    <n v="55"/>
  </r>
  <r>
    <s v="Oslo Idrettskrets"/>
    <x v="5"/>
    <x v="3"/>
    <x v="214"/>
    <s v="Gymnastikk og Breddeaktivitet"/>
    <x v="34"/>
    <n v="508"/>
    <n v="1104"/>
    <n v="198"/>
    <n v="157"/>
    <n v="774"/>
    <n v="2741"/>
    <n v="464"/>
    <n v="365"/>
    <n v="65"/>
    <n v="89"/>
    <n v="520"/>
    <n v="1503"/>
    <n v="4244"/>
  </r>
  <r>
    <s v="Oslo Idrettskrets"/>
    <x v="5"/>
    <x v="3"/>
    <x v="214"/>
    <s v="Troppsgymnastikk"/>
    <x v="86"/>
    <n v="0"/>
    <n v="12"/>
    <n v="37"/>
    <n v="14"/>
    <n v="2"/>
    <n v="65"/>
    <n v="0"/>
    <n v="12"/>
    <n v="37"/>
    <n v="14"/>
    <n v="2"/>
    <n v="65"/>
    <n v="130"/>
  </r>
  <r>
    <s v="Oslo Idrettskrets"/>
    <x v="5"/>
    <x v="3"/>
    <x v="214"/>
    <s v="Turn"/>
    <x v="87"/>
    <n v="0"/>
    <n v="18"/>
    <n v="33"/>
    <n v="5"/>
    <n v="1"/>
    <n v="57"/>
    <n v="0"/>
    <n v="21"/>
    <n v="11"/>
    <n v="7"/>
    <n v="2"/>
    <n v="41"/>
    <n v="98"/>
  </r>
  <r>
    <s v="Oslo Idrettskrets"/>
    <x v="5"/>
    <x v="3"/>
    <x v="215"/>
    <s v="Fleridretter"/>
    <x v="19"/>
    <n v="0"/>
    <n v="3"/>
    <n v="3"/>
    <n v="0"/>
    <n v="2"/>
    <n v="8"/>
    <n v="0"/>
    <n v="6"/>
    <n v="5"/>
    <n v="2"/>
    <n v="5"/>
    <n v="18"/>
    <n v="26"/>
  </r>
  <r>
    <s v="Oslo Idrettskrets"/>
    <x v="5"/>
    <x v="3"/>
    <x v="216"/>
    <s v="Fotball"/>
    <x v="2"/>
    <n v="0"/>
    <n v="0"/>
    <n v="0"/>
    <n v="0"/>
    <n v="0"/>
    <n v="0"/>
    <n v="0"/>
    <n v="0"/>
    <n v="0"/>
    <n v="7"/>
    <n v="15"/>
    <n v="22"/>
    <n v="22"/>
  </r>
  <r>
    <s v="Oslo Idrettskrets"/>
    <x v="5"/>
    <x v="3"/>
    <x v="217"/>
    <s v="Håndball"/>
    <x v="4"/>
    <n v="0"/>
    <n v="0"/>
    <n v="0"/>
    <n v="0"/>
    <n v="0"/>
    <n v="0"/>
    <n v="0"/>
    <n v="0"/>
    <n v="0"/>
    <n v="0"/>
    <n v="15"/>
    <n v="15"/>
    <n v="15"/>
  </r>
  <r>
    <s v="Oslo Idrettskrets"/>
    <x v="5"/>
    <x v="3"/>
    <x v="218"/>
    <s v="Orientering"/>
    <x v="22"/>
    <n v="0"/>
    <n v="0"/>
    <n v="0"/>
    <n v="0"/>
    <n v="4"/>
    <n v="4"/>
    <n v="0"/>
    <n v="0"/>
    <n v="1"/>
    <n v="1"/>
    <n v="4"/>
    <n v="6"/>
    <n v="10"/>
  </r>
  <r>
    <s v="Oslo Idrettskrets"/>
    <x v="5"/>
    <x v="3"/>
    <x v="219"/>
    <s v="Gymnastikk og Breddeaktivitet"/>
    <x v="34"/>
    <n v="0"/>
    <n v="0"/>
    <n v="0"/>
    <n v="0"/>
    <n v="21"/>
    <n v="21"/>
    <n v="0"/>
    <n v="0"/>
    <n v="0"/>
    <n v="0"/>
    <n v="0"/>
    <n v="0"/>
    <n v="21"/>
  </r>
  <r>
    <s v="Oslo Idrettskrets"/>
    <x v="5"/>
    <x v="3"/>
    <x v="220"/>
    <s v="Beach håndball"/>
    <x v="76"/>
    <n v="0"/>
    <n v="0"/>
    <n v="9"/>
    <n v="0"/>
    <n v="0"/>
    <n v="9"/>
    <n v="0"/>
    <n v="21"/>
    <n v="0"/>
    <n v="0"/>
    <n v="0"/>
    <n v="21"/>
    <n v="30"/>
  </r>
  <r>
    <s v="Oslo Idrettskrets"/>
    <x v="5"/>
    <x v="3"/>
    <x v="220"/>
    <s v="Håndball"/>
    <x v="4"/>
    <n v="0"/>
    <n v="58"/>
    <n v="34"/>
    <n v="9"/>
    <n v="40"/>
    <n v="141"/>
    <n v="0"/>
    <n v="82"/>
    <n v="19"/>
    <n v="0"/>
    <n v="18"/>
    <n v="119"/>
    <n v="260"/>
  </r>
  <r>
    <s v="Oslo Idrettskrets"/>
    <x v="5"/>
    <x v="3"/>
    <x v="221"/>
    <s v="Boksing"/>
    <x v="13"/>
    <n v="0"/>
    <n v="0"/>
    <n v="2"/>
    <n v="2"/>
    <n v="3"/>
    <n v="7"/>
    <n v="0"/>
    <n v="0"/>
    <n v="25"/>
    <n v="18"/>
    <n v="29"/>
    <n v="72"/>
    <n v="79"/>
  </r>
  <r>
    <s v="Oslo Idrettskrets"/>
    <x v="5"/>
    <x v="3"/>
    <x v="221"/>
    <s v="Fristil"/>
    <x v="109"/>
    <n v="0"/>
    <n v="11"/>
    <n v="13"/>
    <n v="1"/>
    <n v="2"/>
    <n v="27"/>
    <n v="0"/>
    <n v="5"/>
    <n v="2"/>
    <n v="0"/>
    <n v="11"/>
    <n v="18"/>
    <n v="45"/>
  </r>
  <r>
    <s v="Oslo Idrettskrets"/>
    <x v="5"/>
    <x v="3"/>
    <x v="221"/>
    <s v="Gresk-Romersk"/>
    <x v="110"/>
    <n v="0"/>
    <n v="2"/>
    <n v="2"/>
    <n v="0"/>
    <n v="0"/>
    <n v="4"/>
    <n v="1"/>
    <n v="39"/>
    <n v="11"/>
    <n v="5"/>
    <n v="13"/>
    <n v="69"/>
    <n v="73"/>
  </r>
  <r>
    <s v="Oslo Idrettskrets"/>
    <x v="5"/>
    <x v="3"/>
    <x v="221"/>
    <s v="Håndbak"/>
    <x v="111"/>
    <n v="0"/>
    <n v="11"/>
    <n v="13"/>
    <n v="12"/>
    <n v="0"/>
    <n v="36"/>
    <n v="1"/>
    <n v="39"/>
    <n v="14"/>
    <n v="7"/>
    <n v="28"/>
    <n v="89"/>
    <n v="125"/>
  </r>
  <r>
    <s v="Oslo Idrettskrets"/>
    <x v="5"/>
    <x v="3"/>
    <x v="221"/>
    <s v="Sandbryting"/>
    <x v="114"/>
    <n v="0"/>
    <n v="11"/>
    <n v="14"/>
    <n v="13"/>
    <n v="3"/>
    <n v="41"/>
    <n v="1"/>
    <n v="39"/>
    <n v="12"/>
    <n v="5"/>
    <n v="19"/>
    <n v="76"/>
    <n v="117"/>
  </r>
  <r>
    <s v="Oslo Idrettskrets"/>
    <x v="5"/>
    <x v="3"/>
    <x v="221"/>
    <s v="Sumo"/>
    <x v="112"/>
    <n v="0"/>
    <n v="11"/>
    <n v="14"/>
    <n v="13"/>
    <n v="3"/>
    <n v="41"/>
    <n v="1"/>
    <n v="39"/>
    <n v="12"/>
    <n v="5"/>
    <n v="19"/>
    <n v="76"/>
    <n v="117"/>
  </r>
  <r>
    <s v="Oslo Idrettskrets"/>
    <x v="5"/>
    <x v="3"/>
    <x v="222"/>
    <s v="Friidrett på bane"/>
    <x v="44"/>
    <n v="0"/>
    <n v="0"/>
    <n v="0"/>
    <n v="0"/>
    <n v="14"/>
    <n v="14"/>
    <n v="0"/>
    <n v="0"/>
    <n v="0"/>
    <n v="1"/>
    <n v="44"/>
    <n v="45"/>
    <n v="59"/>
  </r>
  <r>
    <s v="Oslo Idrettskrets"/>
    <x v="5"/>
    <x v="3"/>
    <x v="222"/>
    <s v="Landevei"/>
    <x v="37"/>
    <n v="0"/>
    <n v="0"/>
    <n v="1"/>
    <n v="2"/>
    <n v="24"/>
    <n v="27"/>
    <n v="0"/>
    <n v="0"/>
    <n v="8"/>
    <n v="2"/>
    <n v="227"/>
    <n v="237"/>
    <n v="264"/>
  </r>
  <r>
    <s v="Oslo Idrettskrets"/>
    <x v="5"/>
    <x v="3"/>
    <x v="222"/>
    <s v="Langrenn"/>
    <x v="38"/>
    <n v="0"/>
    <n v="0"/>
    <n v="0"/>
    <n v="0"/>
    <n v="13"/>
    <n v="13"/>
    <n v="0"/>
    <n v="0"/>
    <n v="0"/>
    <n v="1"/>
    <n v="76"/>
    <n v="77"/>
    <n v="90"/>
  </r>
  <r>
    <s v="Oslo Idrettskrets"/>
    <x v="5"/>
    <x v="3"/>
    <x v="222"/>
    <s v="Open water"/>
    <x v="115"/>
    <n v="0"/>
    <n v="0"/>
    <n v="0"/>
    <n v="0"/>
    <n v="1"/>
    <n v="1"/>
    <n v="0"/>
    <n v="0"/>
    <n v="0"/>
    <n v="0"/>
    <n v="6"/>
    <n v="6"/>
    <n v="7"/>
  </r>
  <r>
    <s v="Oslo Idrettskrets"/>
    <x v="5"/>
    <x v="3"/>
    <x v="222"/>
    <s v="Svømming"/>
    <x v="69"/>
    <n v="0"/>
    <n v="0"/>
    <n v="0"/>
    <n v="0"/>
    <n v="0"/>
    <n v="0"/>
    <n v="0"/>
    <n v="0"/>
    <n v="0"/>
    <n v="0"/>
    <n v="0"/>
    <n v="0"/>
    <n v="0"/>
  </r>
  <r>
    <s v="Oslo Idrettskrets"/>
    <x v="5"/>
    <x v="3"/>
    <x v="222"/>
    <s v="Terreng"/>
    <x v="97"/>
    <n v="0"/>
    <n v="0"/>
    <n v="9"/>
    <n v="1"/>
    <n v="21"/>
    <n v="31"/>
    <n v="0"/>
    <n v="5"/>
    <n v="26"/>
    <n v="11"/>
    <n v="176"/>
    <n v="218"/>
    <n v="249"/>
  </r>
  <r>
    <s v="Oslo Idrettskrets"/>
    <x v="5"/>
    <x v="3"/>
    <x v="222"/>
    <s v="Triatlon"/>
    <x v="39"/>
    <n v="0"/>
    <n v="0"/>
    <n v="0"/>
    <n v="0"/>
    <n v="13"/>
    <n v="13"/>
    <n v="0"/>
    <n v="0"/>
    <n v="1"/>
    <n v="1"/>
    <n v="55"/>
    <n v="57"/>
    <n v="70"/>
  </r>
  <r>
    <s v="Oslo Idrettskrets"/>
    <x v="5"/>
    <x v="3"/>
    <x v="222"/>
    <s v="Utfor"/>
    <x v="116"/>
    <n v="0"/>
    <n v="0"/>
    <n v="0"/>
    <n v="1"/>
    <n v="0"/>
    <n v="1"/>
    <n v="0"/>
    <n v="0"/>
    <n v="3"/>
    <n v="6"/>
    <n v="10"/>
    <n v="19"/>
    <n v="20"/>
  </r>
  <r>
    <s v="Oslo Idrettskrets"/>
    <x v="5"/>
    <x v="3"/>
    <x v="222"/>
    <s v="Vintertriatlon"/>
    <x v="117"/>
    <n v="0"/>
    <n v="0"/>
    <n v="0"/>
    <n v="0"/>
    <n v="8"/>
    <n v="8"/>
    <n v="0"/>
    <n v="0"/>
    <n v="0"/>
    <n v="1"/>
    <n v="39"/>
    <n v="40"/>
    <n v="48"/>
  </r>
  <r>
    <s v="Oslo Idrettskrets"/>
    <x v="5"/>
    <x v="3"/>
    <x v="223"/>
    <s v="Pistol"/>
    <x v="79"/>
    <n v="0"/>
    <n v="0"/>
    <n v="0"/>
    <n v="2"/>
    <n v="32"/>
    <n v="34"/>
    <n v="0"/>
    <n v="0"/>
    <n v="2"/>
    <n v="17"/>
    <n v="382"/>
    <n v="401"/>
    <n v="435"/>
  </r>
  <r>
    <s v="Oslo Idrettskrets"/>
    <x v="5"/>
    <x v="3"/>
    <x v="224"/>
    <s v="Skateboard"/>
    <x v="28"/>
    <n v="0"/>
    <n v="0"/>
    <n v="3"/>
    <n v="0"/>
    <n v="1"/>
    <n v="4"/>
    <n v="0"/>
    <n v="0"/>
    <n v="1"/>
    <n v="3"/>
    <n v="3"/>
    <n v="7"/>
    <n v="11"/>
  </r>
  <r>
    <s v="Oslo Idrettskrets"/>
    <x v="5"/>
    <x v="3"/>
    <x v="224"/>
    <s v="Snowboard"/>
    <x v="70"/>
    <n v="0"/>
    <n v="0"/>
    <n v="3"/>
    <n v="2"/>
    <n v="2"/>
    <n v="7"/>
    <n v="1"/>
    <n v="0"/>
    <n v="1"/>
    <n v="3"/>
    <n v="13"/>
    <n v="18"/>
    <n v="25"/>
  </r>
  <r>
    <s v="Oslo Idrettskrets"/>
    <x v="5"/>
    <x v="3"/>
    <x v="225"/>
    <s v="Pool Biljard"/>
    <x v="51"/>
    <n v="0"/>
    <n v="0"/>
    <n v="0"/>
    <n v="0"/>
    <n v="6"/>
    <n v="6"/>
    <n v="0"/>
    <n v="0"/>
    <n v="0"/>
    <n v="1"/>
    <n v="55"/>
    <n v="56"/>
    <n v="62"/>
  </r>
  <r>
    <s v="Oslo Idrettskrets"/>
    <x v="5"/>
    <x v="3"/>
    <x v="225"/>
    <s v="Snooker"/>
    <x v="52"/>
    <n v="0"/>
    <n v="0"/>
    <n v="0"/>
    <n v="0"/>
    <n v="4"/>
    <n v="4"/>
    <n v="0"/>
    <n v="0"/>
    <n v="0"/>
    <n v="0"/>
    <n v="22"/>
    <n v="22"/>
    <n v="26"/>
  </r>
  <r>
    <s v="Oslo Idrettskrets"/>
    <x v="6"/>
    <x v="2"/>
    <x v="226"/>
    <s v="Pistol"/>
    <x v="79"/>
    <n v="0"/>
    <n v="0"/>
    <n v="1"/>
    <n v="7"/>
    <n v="28"/>
    <n v="36"/>
    <n v="0"/>
    <n v="0"/>
    <n v="3"/>
    <n v="16"/>
    <n v="178"/>
    <n v="197"/>
    <n v="233"/>
  </r>
  <r>
    <s v="Oslo Idrettskrets"/>
    <x v="6"/>
    <x v="2"/>
    <x v="227"/>
    <s v="Bandy"/>
    <x v="42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27"/>
    <s v="Innebandy"/>
    <x v="5"/>
    <n v="3"/>
    <n v="4"/>
    <n v="1"/>
    <n v="2"/>
    <n v="5"/>
    <n v="15"/>
    <n v="4"/>
    <n v="35"/>
    <n v="52"/>
    <n v="12"/>
    <n v="50"/>
    <n v="153"/>
    <n v="168"/>
  </r>
  <r>
    <s v="Oslo Idrettskrets"/>
    <x v="6"/>
    <x v="2"/>
    <x v="228"/>
    <s v="Tennis"/>
    <x v="6"/>
    <n v="3"/>
    <n v="16"/>
    <n v="14"/>
    <n v="4"/>
    <n v="57"/>
    <n v="94"/>
    <n v="0"/>
    <n v="31"/>
    <n v="16"/>
    <n v="7"/>
    <n v="103"/>
    <n v="157"/>
    <n v="251"/>
  </r>
  <r>
    <s v="Oslo Idrettskrets"/>
    <x v="6"/>
    <x v="2"/>
    <x v="229"/>
    <s v="Sportsdans"/>
    <x v="118"/>
    <n v="0"/>
    <n v="0"/>
    <n v="0"/>
    <n v="0"/>
    <n v="11"/>
    <n v="11"/>
    <n v="0"/>
    <n v="0"/>
    <n v="0"/>
    <n v="0"/>
    <n v="10"/>
    <n v="10"/>
    <n v="21"/>
  </r>
  <r>
    <s v="Oslo Idrettskrets"/>
    <x v="6"/>
    <x v="2"/>
    <x v="230"/>
    <s v="Rugby"/>
    <x v="78"/>
    <n v="0"/>
    <n v="0"/>
    <n v="0"/>
    <n v="3"/>
    <n v="4"/>
    <n v="7"/>
    <n v="0"/>
    <n v="0"/>
    <n v="0"/>
    <n v="8"/>
    <n v="35"/>
    <n v="43"/>
    <n v="50"/>
  </r>
  <r>
    <s v="Oslo Idrettskrets"/>
    <x v="6"/>
    <x v="2"/>
    <x v="231"/>
    <s v="Pistol"/>
    <x v="79"/>
    <n v="4"/>
    <n v="0"/>
    <n v="0"/>
    <n v="0"/>
    <n v="0"/>
    <n v="4"/>
    <n v="0"/>
    <n v="0"/>
    <n v="0"/>
    <n v="0"/>
    <n v="15"/>
    <n v="15"/>
    <n v="19"/>
  </r>
  <r>
    <s v="Oslo Idrettskrets"/>
    <x v="6"/>
    <x v="2"/>
    <x v="231"/>
    <s v="Rifle"/>
    <x v="30"/>
    <n v="3"/>
    <n v="0"/>
    <n v="0"/>
    <n v="0"/>
    <n v="0"/>
    <n v="3"/>
    <n v="0"/>
    <n v="0"/>
    <n v="0"/>
    <n v="0"/>
    <n v="22"/>
    <n v="22"/>
    <n v="25"/>
  </r>
  <r>
    <s v="Oslo Idrettskrets"/>
    <x v="6"/>
    <x v="2"/>
    <x v="231"/>
    <s v="Viltmål"/>
    <x v="119"/>
    <n v="0"/>
    <n v="0"/>
    <n v="0"/>
    <n v="0"/>
    <n v="0"/>
    <n v="0"/>
    <n v="1"/>
    <n v="0"/>
    <n v="0"/>
    <n v="0"/>
    <n v="0"/>
    <n v="1"/>
    <n v="1"/>
  </r>
  <r>
    <s v="Oslo Idrettskrets"/>
    <x v="6"/>
    <x v="2"/>
    <x v="232"/>
    <s v="Fotball"/>
    <x v="2"/>
    <n v="0"/>
    <n v="0"/>
    <n v="0"/>
    <n v="0"/>
    <n v="50"/>
    <n v="50"/>
    <n v="0"/>
    <n v="0"/>
    <n v="0"/>
    <n v="0"/>
    <n v="50"/>
    <n v="50"/>
    <n v="100"/>
  </r>
  <r>
    <s v="Oslo Idrettskrets"/>
    <x v="6"/>
    <x v="2"/>
    <x v="232"/>
    <s v="Futsal"/>
    <x v="3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32"/>
    <s v="Studentidrett"/>
    <x v="71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33"/>
    <s v="Tennis"/>
    <x v="6"/>
    <n v="0"/>
    <n v="34"/>
    <n v="37"/>
    <n v="20"/>
    <n v="147"/>
    <n v="238"/>
    <n v="0"/>
    <n v="69"/>
    <n v="85"/>
    <n v="44"/>
    <n v="303"/>
    <n v="501"/>
    <n v="739"/>
  </r>
  <r>
    <s v="Oslo Idrettskrets"/>
    <x v="6"/>
    <x v="2"/>
    <x v="234"/>
    <s v="Hang-, para- og speedglider"/>
    <x v="50"/>
    <n v="0"/>
    <n v="0"/>
    <n v="0"/>
    <n v="2"/>
    <n v="0"/>
    <n v="2"/>
    <n v="0"/>
    <n v="0"/>
    <n v="0"/>
    <n v="20"/>
    <n v="35"/>
    <n v="55"/>
    <n v="57"/>
  </r>
  <r>
    <s v="Oslo Idrettskrets"/>
    <x v="6"/>
    <x v="2"/>
    <x v="235"/>
    <s v="Friidrett på bane"/>
    <x v="44"/>
    <n v="0"/>
    <n v="0"/>
    <n v="0"/>
    <n v="0"/>
    <n v="0"/>
    <n v="0"/>
    <n v="0"/>
    <n v="0"/>
    <n v="0"/>
    <n v="0"/>
    <n v="1"/>
    <n v="1"/>
    <n v="1"/>
  </r>
  <r>
    <s v="Oslo Idrettskrets"/>
    <x v="6"/>
    <x v="2"/>
    <x v="235"/>
    <s v="Gang, mosjon og turmarsj"/>
    <x v="14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35"/>
    <s v="Langrenn"/>
    <x v="38"/>
    <n v="0"/>
    <n v="0"/>
    <n v="0"/>
    <n v="0"/>
    <n v="0"/>
    <n v="0"/>
    <n v="0"/>
    <n v="0"/>
    <n v="0"/>
    <n v="0"/>
    <n v="1"/>
    <n v="1"/>
    <n v="1"/>
  </r>
  <r>
    <s v="Oslo Idrettskrets"/>
    <x v="6"/>
    <x v="2"/>
    <x v="235"/>
    <s v="Løp utenfor bane"/>
    <x v="108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35"/>
    <s v="Øvrig friidrett"/>
    <x v="104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36"/>
    <s v="Bane"/>
    <x v="120"/>
    <n v="0"/>
    <n v="0"/>
    <n v="0"/>
    <n v="1"/>
    <n v="3"/>
    <n v="4"/>
    <n v="0"/>
    <n v="0"/>
    <n v="0"/>
    <n v="1"/>
    <n v="8"/>
    <n v="9"/>
    <n v="13"/>
  </r>
  <r>
    <s v="Oslo Idrettskrets"/>
    <x v="6"/>
    <x v="2"/>
    <x v="236"/>
    <s v="Landevei"/>
    <x v="37"/>
    <n v="1"/>
    <n v="2"/>
    <n v="0"/>
    <n v="1"/>
    <n v="6"/>
    <n v="10"/>
    <n v="1"/>
    <n v="3"/>
    <n v="4"/>
    <n v="5"/>
    <n v="35"/>
    <n v="48"/>
    <n v="58"/>
  </r>
  <r>
    <s v="Oslo Idrettskrets"/>
    <x v="6"/>
    <x v="2"/>
    <x v="236"/>
    <s v="Sykkelcross"/>
    <x v="88"/>
    <n v="0"/>
    <n v="0"/>
    <n v="0"/>
    <n v="0"/>
    <n v="1"/>
    <n v="1"/>
    <n v="0"/>
    <n v="0"/>
    <n v="0"/>
    <n v="5"/>
    <n v="10"/>
    <n v="15"/>
    <n v="16"/>
  </r>
  <r>
    <s v="Oslo Idrettskrets"/>
    <x v="6"/>
    <x v="2"/>
    <x v="236"/>
    <s v="Terreng"/>
    <x v="97"/>
    <n v="1"/>
    <n v="2"/>
    <n v="0"/>
    <n v="1"/>
    <n v="7"/>
    <n v="11"/>
    <n v="1"/>
    <n v="3"/>
    <n v="2"/>
    <n v="4"/>
    <n v="29"/>
    <n v="39"/>
    <n v="50"/>
  </r>
  <r>
    <s v="Oslo Idrettskrets"/>
    <x v="6"/>
    <x v="2"/>
    <x v="236"/>
    <s v="Trial"/>
    <x v="121"/>
    <n v="0"/>
    <n v="0"/>
    <n v="0"/>
    <n v="0"/>
    <n v="0"/>
    <n v="0"/>
    <n v="0"/>
    <n v="0"/>
    <n v="0"/>
    <n v="0"/>
    <n v="2"/>
    <n v="2"/>
    <n v="2"/>
  </r>
  <r>
    <s v="Oslo Idrettskrets"/>
    <x v="6"/>
    <x v="2"/>
    <x v="236"/>
    <s v="Triatlon"/>
    <x v="39"/>
    <n v="0"/>
    <n v="0"/>
    <n v="0"/>
    <n v="0"/>
    <n v="2"/>
    <n v="2"/>
    <n v="0"/>
    <n v="0"/>
    <n v="0"/>
    <n v="0"/>
    <n v="3"/>
    <n v="3"/>
    <n v="5"/>
  </r>
  <r>
    <s v="Oslo Idrettskrets"/>
    <x v="6"/>
    <x v="2"/>
    <x v="236"/>
    <s v="Utfor"/>
    <x v="116"/>
    <n v="0"/>
    <n v="0"/>
    <n v="0"/>
    <n v="0"/>
    <n v="1"/>
    <n v="1"/>
    <n v="0"/>
    <n v="0"/>
    <n v="0"/>
    <n v="1"/>
    <n v="9"/>
    <n v="10"/>
    <n v="11"/>
  </r>
  <r>
    <s v="Oslo Idrettskrets"/>
    <x v="6"/>
    <x v="2"/>
    <x v="237"/>
    <s v="Bordtennis"/>
    <x v="53"/>
    <n v="0"/>
    <n v="26"/>
    <n v="3"/>
    <n v="1"/>
    <n v="5"/>
    <n v="35"/>
    <n v="0"/>
    <n v="69"/>
    <n v="52"/>
    <n v="2"/>
    <n v="23"/>
    <n v="146"/>
    <n v="181"/>
  </r>
  <r>
    <s v="Oslo Idrettskrets"/>
    <x v="6"/>
    <x v="2"/>
    <x v="238"/>
    <s v="Alpint"/>
    <x v="98"/>
    <n v="3"/>
    <n v="58"/>
    <n v="23"/>
    <n v="1"/>
    <n v="18"/>
    <n v="103"/>
    <n v="1"/>
    <n v="95"/>
    <n v="35"/>
    <n v="6"/>
    <n v="21"/>
    <n v="158"/>
    <n v="261"/>
  </r>
  <r>
    <s v="Oslo Idrettskrets"/>
    <x v="6"/>
    <x v="2"/>
    <x v="238"/>
    <s v="Basketball"/>
    <x v="18"/>
    <n v="0"/>
    <n v="22"/>
    <n v="48"/>
    <n v="1"/>
    <n v="34"/>
    <n v="105"/>
    <n v="0"/>
    <n v="53"/>
    <n v="76"/>
    <n v="4"/>
    <n v="32"/>
    <n v="165"/>
    <n v="270"/>
  </r>
  <r>
    <s v="Oslo Idrettskrets"/>
    <x v="6"/>
    <x v="2"/>
    <x v="238"/>
    <s v="Beach håndball"/>
    <x v="76"/>
    <n v="0"/>
    <n v="244"/>
    <n v="130"/>
    <n v="31"/>
    <n v="48"/>
    <n v="453"/>
    <n v="0"/>
    <n v="148"/>
    <n v="90"/>
    <n v="14"/>
    <n v="20"/>
    <n v="272"/>
    <n v="725"/>
  </r>
  <r>
    <s v="Oslo Idrettskrets"/>
    <x v="6"/>
    <x v="2"/>
    <x v="238"/>
    <s v="Boccia"/>
    <x v="122"/>
    <n v="0"/>
    <n v="6"/>
    <n v="2"/>
    <n v="3"/>
    <n v="6"/>
    <n v="17"/>
    <n v="1"/>
    <n v="5"/>
    <n v="0"/>
    <n v="2"/>
    <n v="8"/>
    <n v="16"/>
    <n v="33"/>
  </r>
  <r>
    <s v="Oslo Idrettskrets"/>
    <x v="6"/>
    <x v="2"/>
    <x v="238"/>
    <s v="Fotball"/>
    <x v="2"/>
    <n v="0"/>
    <n v="205"/>
    <n v="29"/>
    <n v="5"/>
    <n v="58"/>
    <n v="297"/>
    <n v="2"/>
    <n v="384"/>
    <n v="138"/>
    <n v="27"/>
    <n v="153"/>
    <n v="704"/>
    <n v="1001"/>
  </r>
  <r>
    <s v="Oslo Idrettskrets"/>
    <x v="6"/>
    <x v="2"/>
    <x v="238"/>
    <s v="Freestyle"/>
    <x v="25"/>
    <n v="0"/>
    <n v="2"/>
    <n v="0"/>
    <n v="0"/>
    <n v="1"/>
    <n v="3"/>
    <n v="0"/>
    <n v="12"/>
    <n v="29"/>
    <n v="2"/>
    <n v="1"/>
    <n v="44"/>
    <n v="47"/>
  </r>
  <r>
    <s v="Oslo Idrettskrets"/>
    <x v="6"/>
    <x v="2"/>
    <x v="238"/>
    <s v="Friidrett på bane"/>
    <x v="44"/>
    <n v="0"/>
    <n v="0"/>
    <n v="0"/>
    <n v="0"/>
    <n v="1"/>
    <n v="1"/>
    <n v="0"/>
    <n v="0"/>
    <n v="0"/>
    <n v="0"/>
    <n v="0"/>
    <n v="0"/>
    <n v="1"/>
  </r>
  <r>
    <s v="Oslo Idrettskrets"/>
    <x v="6"/>
    <x v="2"/>
    <x v="238"/>
    <s v="Futsal"/>
    <x v="3"/>
    <n v="0"/>
    <n v="0"/>
    <n v="25"/>
    <n v="0"/>
    <n v="0"/>
    <n v="25"/>
    <n v="0"/>
    <n v="0"/>
    <n v="0"/>
    <n v="0"/>
    <n v="0"/>
    <n v="0"/>
    <n v="25"/>
  </r>
  <r>
    <s v="Oslo Idrettskrets"/>
    <x v="6"/>
    <x v="2"/>
    <x v="238"/>
    <s v="Håndball"/>
    <x v="4"/>
    <n v="1"/>
    <n v="280"/>
    <n v="133"/>
    <n v="35"/>
    <n v="101"/>
    <n v="550"/>
    <n v="0"/>
    <n v="163"/>
    <n v="91"/>
    <n v="15"/>
    <n v="51"/>
    <n v="320"/>
    <n v="870"/>
  </r>
  <r>
    <s v="Oslo Idrettskrets"/>
    <x v="6"/>
    <x v="2"/>
    <x v="238"/>
    <s v="Langrenn"/>
    <x v="38"/>
    <n v="0"/>
    <n v="178"/>
    <n v="78"/>
    <n v="14"/>
    <n v="61"/>
    <n v="331"/>
    <n v="1"/>
    <n v="273"/>
    <n v="99"/>
    <n v="27"/>
    <n v="147"/>
    <n v="547"/>
    <n v="878"/>
  </r>
  <r>
    <s v="Oslo Idrettskrets"/>
    <x v="6"/>
    <x v="2"/>
    <x v="238"/>
    <s v="Orientering"/>
    <x v="22"/>
    <n v="0"/>
    <n v="1"/>
    <n v="2"/>
    <n v="1"/>
    <n v="1"/>
    <n v="5"/>
    <n v="0"/>
    <n v="3"/>
    <n v="3"/>
    <n v="0"/>
    <n v="5"/>
    <n v="11"/>
    <n v="16"/>
  </r>
  <r>
    <s v="Oslo Idrettskrets"/>
    <x v="6"/>
    <x v="2"/>
    <x v="238"/>
    <s v="Triatlon"/>
    <x v="39"/>
    <n v="0"/>
    <n v="0"/>
    <n v="0"/>
    <n v="0"/>
    <n v="0"/>
    <n v="0"/>
    <n v="0"/>
    <n v="0"/>
    <n v="0"/>
    <n v="0"/>
    <n v="1"/>
    <n v="1"/>
    <n v="1"/>
  </r>
  <r>
    <s v="Oslo Idrettskrets"/>
    <x v="6"/>
    <x v="2"/>
    <x v="239"/>
    <s v="Sandvolleyball"/>
    <x v="35"/>
    <n v="0"/>
    <n v="0"/>
    <n v="0"/>
    <n v="0"/>
    <n v="9"/>
    <n v="9"/>
    <n v="0"/>
    <n v="0"/>
    <n v="0"/>
    <n v="0"/>
    <n v="0"/>
    <n v="0"/>
    <n v="9"/>
  </r>
  <r>
    <s v="Oslo Idrettskrets"/>
    <x v="6"/>
    <x v="2"/>
    <x v="239"/>
    <s v="Volleyball"/>
    <x v="36"/>
    <n v="0"/>
    <n v="0"/>
    <n v="0"/>
    <n v="0"/>
    <n v="11"/>
    <n v="11"/>
    <n v="0"/>
    <n v="0"/>
    <n v="0"/>
    <n v="0"/>
    <n v="0"/>
    <n v="0"/>
    <n v="11"/>
  </r>
  <r>
    <s v="Oslo Idrettskrets"/>
    <x v="6"/>
    <x v="2"/>
    <x v="240"/>
    <s v="Fotball"/>
    <x v="2"/>
    <n v="0"/>
    <n v="80"/>
    <n v="0"/>
    <n v="0"/>
    <n v="0"/>
    <n v="80"/>
    <n v="0"/>
    <n v="140"/>
    <n v="0"/>
    <n v="0"/>
    <n v="0"/>
    <n v="140"/>
    <n v="220"/>
  </r>
  <r>
    <s v="Oslo Idrettskrets"/>
    <x v="6"/>
    <x v="2"/>
    <x v="240"/>
    <s v="Friidrett på bane"/>
    <x v="44"/>
    <n v="0"/>
    <n v="79"/>
    <n v="49"/>
    <n v="3"/>
    <n v="9"/>
    <n v="140"/>
    <n v="0"/>
    <n v="101"/>
    <n v="37"/>
    <n v="2"/>
    <n v="21"/>
    <n v="161"/>
    <n v="301"/>
  </r>
  <r>
    <s v="Oslo Idrettskrets"/>
    <x v="6"/>
    <x v="2"/>
    <x v="240"/>
    <s v="Gang, mosjon og turmarsj"/>
    <x v="14"/>
    <n v="0"/>
    <n v="1"/>
    <n v="2"/>
    <n v="0"/>
    <n v="1"/>
    <n v="4"/>
    <n v="0"/>
    <n v="1"/>
    <n v="1"/>
    <n v="1"/>
    <n v="1"/>
    <n v="4"/>
    <n v="8"/>
  </r>
  <r>
    <s v="Oslo Idrettskrets"/>
    <x v="6"/>
    <x v="2"/>
    <x v="240"/>
    <s v="Hopp"/>
    <x v="55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0"/>
    <s v="Kombinert"/>
    <x v="56"/>
    <n v="0"/>
    <n v="0"/>
    <n v="1"/>
    <n v="0"/>
    <n v="1"/>
    <n v="2"/>
    <n v="0"/>
    <n v="0"/>
    <n v="0"/>
    <n v="0"/>
    <n v="0"/>
    <n v="0"/>
    <n v="2"/>
  </r>
  <r>
    <s v="Oslo Idrettskrets"/>
    <x v="6"/>
    <x v="2"/>
    <x v="240"/>
    <s v="Langrenn"/>
    <x v="38"/>
    <n v="0"/>
    <n v="117"/>
    <n v="21"/>
    <n v="0"/>
    <n v="52"/>
    <n v="190"/>
    <n v="0"/>
    <n v="133"/>
    <n v="43"/>
    <n v="0"/>
    <n v="69"/>
    <n v="245"/>
    <n v="435"/>
  </r>
  <r>
    <s v="Oslo Idrettskrets"/>
    <x v="6"/>
    <x v="2"/>
    <x v="240"/>
    <s v="Løp utenfor bane"/>
    <x v="108"/>
    <n v="0"/>
    <n v="6"/>
    <n v="27"/>
    <n v="2"/>
    <n v="10"/>
    <n v="45"/>
    <n v="0"/>
    <n v="10"/>
    <n v="22"/>
    <n v="3"/>
    <n v="20"/>
    <n v="55"/>
    <n v="100"/>
  </r>
  <r>
    <s v="Oslo Idrettskrets"/>
    <x v="6"/>
    <x v="2"/>
    <x v="240"/>
    <s v="Orientering"/>
    <x v="22"/>
    <n v="3"/>
    <n v="82"/>
    <n v="18"/>
    <n v="1"/>
    <n v="16"/>
    <n v="120"/>
    <n v="6"/>
    <n v="98"/>
    <n v="32"/>
    <n v="0"/>
    <n v="19"/>
    <n v="155"/>
    <n v="275"/>
  </r>
  <r>
    <s v="Oslo Idrettskrets"/>
    <x v="6"/>
    <x v="2"/>
    <x v="240"/>
    <s v="Sandvolleyball"/>
    <x v="35"/>
    <n v="0"/>
    <n v="8"/>
    <n v="54"/>
    <n v="12"/>
    <n v="22"/>
    <n v="96"/>
    <n v="0"/>
    <n v="10"/>
    <n v="74"/>
    <n v="12"/>
    <n v="26"/>
    <n v="122"/>
    <n v="218"/>
  </r>
  <r>
    <s v="Oslo Idrettskrets"/>
    <x v="6"/>
    <x v="2"/>
    <x v="240"/>
    <s v="Ski-orientering"/>
    <x v="106"/>
    <n v="0"/>
    <n v="0"/>
    <n v="0"/>
    <n v="0"/>
    <n v="0"/>
    <n v="0"/>
    <n v="0"/>
    <n v="0"/>
    <n v="4"/>
    <n v="0"/>
    <n v="0"/>
    <n v="4"/>
    <n v="4"/>
  </r>
  <r>
    <s v="Oslo Idrettskrets"/>
    <x v="6"/>
    <x v="2"/>
    <x v="240"/>
    <s v="Volleyball"/>
    <x v="36"/>
    <n v="0"/>
    <n v="34"/>
    <n v="108"/>
    <n v="28"/>
    <n v="47"/>
    <n v="217"/>
    <n v="0"/>
    <n v="20"/>
    <n v="65"/>
    <n v="30"/>
    <n v="48"/>
    <n v="163"/>
    <n v="380"/>
  </r>
  <r>
    <s v="Oslo Idrettskrets"/>
    <x v="6"/>
    <x v="2"/>
    <x v="240"/>
    <s v="Øvrig friidrett"/>
    <x v="104"/>
    <n v="0"/>
    <n v="20"/>
    <n v="7"/>
    <n v="1"/>
    <n v="11"/>
    <n v="39"/>
    <n v="0"/>
    <n v="20"/>
    <n v="10"/>
    <n v="4"/>
    <n v="17"/>
    <n v="51"/>
    <n v="90"/>
  </r>
  <r>
    <s v="Oslo Idrettskrets"/>
    <x v="6"/>
    <x v="2"/>
    <x v="241"/>
    <s v="Beach håndball"/>
    <x v="76"/>
    <n v="0"/>
    <n v="0"/>
    <n v="69"/>
    <n v="0"/>
    <n v="0"/>
    <n v="69"/>
    <n v="0"/>
    <n v="0"/>
    <n v="38"/>
    <n v="0"/>
    <n v="0"/>
    <n v="38"/>
    <n v="107"/>
  </r>
  <r>
    <s v="Oslo Idrettskrets"/>
    <x v="6"/>
    <x v="2"/>
    <x v="241"/>
    <s v="Fotball"/>
    <x v="2"/>
    <n v="4"/>
    <n v="103"/>
    <n v="123"/>
    <n v="2"/>
    <n v="28"/>
    <n v="260"/>
    <n v="11"/>
    <n v="153"/>
    <n v="121"/>
    <n v="23"/>
    <n v="114"/>
    <n v="422"/>
    <n v="682"/>
  </r>
  <r>
    <s v="Oslo Idrettskrets"/>
    <x v="6"/>
    <x v="2"/>
    <x v="241"/>
    <s v="Futsal"/>
    <x v="3"/>
    <n v="0"/>
    <n v="13"/>
    <n v="0"/>
    <n v="0"/>
    <n v="0"/>
    <n v="13"/>
    <n v="0"/>
    <n v="31"/>
    <n v="26"/>
    <n v="0"/>
    <n v="0"/>
    <n v="57"/>
    <n v="70"/>
  </r>
  <r>
    <s v="Oslo Idrettskrets"/>
    <x v="6"/>
    <x v="2"/>
    <x v="241"/>
    <s v="Håndball"/>
    <x v="4"/>
    <n v="0"/>
    <n v="148"/>
    <n v="119"/>
    <n v="4"/>
    <n v="21"/>
    <n v="292"/>
    <n v="0"/>
    <n v="163"/>
    <n v="58"/>
    <n v="3"/>
    <n v="9"/>
    <n v="233"/>
    <n v="525"/>
  </r>
  <r>
    <s v="Oslo Idrettskrets"/>
    <x v="6"/>
    <x v="2"/>
    <x v="241"/>
    <s v="Innebandy"/>
    <x v="5"/>
    <n v="0"/>
    <n v="0"/>
    <n v="0"/>
    <n v="0"/>
    <n v="0"/>
    <n v="0"/>
    <n v="0"/>
    <n v="0"/>
    <n v="0"/>
    <n v="0"/>
    <n v="10"/>
    <n v="10"/>
    <n v="10"/>
  </r>
  <r>
    <s v="Oslo Idrettskrets"/>
    <x v="6"/>
    <x v="2"/>
    <x v="242"/>
    <s v="Cricket"/>
    <x v="1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3"/>
    <s v="Klatring"/>
    <x v="41"/>
    <n v="0"/>
    <n v="0"/>
    <n v="18"/>
    <n v="80"/>
    <n v="0"/>
    <n v="98"/>
    <n v="0"/>
    <n v="0"/>
    <n v="2"/>
    <n v="40"/>
    <n v="0"/>
    <n v="42"/>
    <n v="140"/>
  </r>
  <r>
    <s v="Oslo Idrettskrets"/>
    <x v="6"/>
    <x v="2"/>
    <x v="243"/>
    <s v="Langrenn"/>
    <x v="38"/>
    <n v="0"/>
    <n v="0"/>
    <n v="2"/>
    <n v="10"/>
    <n v="0"/>
    <n v="12"/>
    <n v="0"/>
    <n v="0"/>
    <n v="2"/>
    <n v="5"/>
    <n v="0"/>
    <n v="7"/>
    <n v="19"/>
  </r>
  <r>
    <s v="Oslo Idrettskrets"/>
    <x v="6"/>
    <x v="2"/>
    <x v="243"/>
    <s v="Padel"/>
    <x v="16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3"/>
    <s v="Studentidrett"/>
    <x v="71"/>
    <n v="0"/>
    <n v="0"/>
    <n v="14"/>
    <n v="213"/>
    <n v="35"/>
    <n v="262"/>
    <n v="0"/>
    <n v="0"/>
    <n v="5"/>
    <n v="72"/>
    <n v="42"/>
    <n v="119"/>
    <n v="381"/>
  </r>
  <r>
    <s v="Oslo Idrettskrets"/>
    <x v="6"/>
    <x v="2"/>
    <x v="243"/>
    <s v="Tennis"/>
    <x v="6"/>
    <n v="0"/>
    <n v="0"/>
    <n v="10"/>
    <n v="30"/>
    <n v="0"/>
    <n v="40"/>
    <n v="0"/>
    <n v="0"/>
    <n v="4"/>
    <n v="15"/>
    <n v="0"/>
    <n v="19"/>
    <n v="59"/>
  </r>
  <r>
    <s v="Oslo Idrettskrets"/>
    <x v="6"/>
    <x v="2"/>
    <x v="243"/>
    <s v="Undervannsjakt"/>
    <x v="103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4"/>
    <s v="Curling"/>
    <x v="60"/>
    <n v="0"/>
    <n v="0"/>
    <n v="0"/>
    <n v="0"/>
    <n v="0"/>
    <n v="0"/>
    <n v="0"/>
    <n v="0"/>
    <n v="0"/>
    <n v="0"/>
    <n v="12"/>
    <n v="12"/>
    <n v="12"/>
  </r>
  <r>
    <s v="Oslo Idrettskrets"/>
    <x v="6"/>
    <x v="2"/>
    <x v="244"/>
    <s v="Hurtigløp"/>
    <x v="80"/>
    <n v="0"/>
    <n v="0"/>
    <n v="0"/>
    <n v="0"/>
    <n v="6"/>
    <n v="6"/>
    <n v="0"/>
    <n v="0"/>
    <n v="0"/>
    <n v="0"/>
    <n v="32"/>
    <n v="32"/>
    <n v="38"/>
  </r>
  <r>
    <s v="Oslo Idrettskrets"/>
    <x v="6"/>
    <x v="2"/>
    <x v="244"/>
    <s v="Langløp"/>
    <x v="123"/>
    <n v="0"/>
    <n v="0"/>
    <n v="0"/>
    <n v="0"/>
    <n v="6"/>
    <n v="6"/>
    <n v="0"/>
    <n v="0"/>
    <n v="0"/>
    <n v="0"/>
    <n v="32"/>
    <n v="32"/>
    <n v="38"/>
  </r>
  <r>
    <s v="Oslo Idrettskrets"/>
    <x v="6"/>
    <x v="2"/>
    <x v="245"/>
    <s v="Fotball"/>
    <x v="2"/>
    <n v="0"/>
    <n v="0"/>
    <n v="0"/>
    <n v="0"/>
    <n v="0"/>
    <n v="0"/>
    <n v="0"/>
    <n v="0"/>
    <n v="72"/>
    <n v="10"/>
    <n v="6"/>
    <n v="88"/>
    <n v="88"/>
  </r>
  <r>
    <s v="Oslo Idrettskrets"/>
    <x v="6"/>
    <x v="2"/>
    <x v="246"/>
    <s v="Fotball"/>
    <x v="2"/>
    <n v="5"/>
    <n v="230"/>
    <n v="287"/>
    <n v="63"/>
    <n v="299"/>
    <n v="884"/>
    <n v="6"/>
    <n v="349"/>
    <n v="332"/>
    <n v="67"/>
    <n v="491"/>
    <n v="1245"/>
    <n v="2129"/>
  </r>
  <r>
    <s v="Oslo Idrettskrets"/>
    <x v="6"/>
    <x v="2"/>
    <x v="246"/>
    <s v="Futsal"/>
    <x v="3"/>
    <n v="0"/>
    <n v="9"/>
    <n v="0"/>
    <n v="0"/>
    <n v="0"/>
    <n v="9"/>
    <n v="0"/>
    <n v="111"/>
    <n v="0"/>
    <n v="0"/>
    <n v="0"/>
    <n v="111"/>
    <n v="120"/>
  </r>
  <r>
    <s v="Oslo Idrettskrets"/>
    <x v="6"/>
    <x v="2"/>
    <x v="247"/>
    <s v="Friidrett på bane"/>
    <x v="44"/>
    <n v="0"/>
    <n v="7"/>
    <n v="13"/>
    <n v="8"/>
    <n v="8"/>
    <n v="36"/>
    <n v="0"/>
    <n v="13"/>
    <n v="19"/>
    <n v="10"/>
    <n v="7"/>
    <n v="49"/>
    <n v="85"/>
  </r>
  <r>
    <s v="Oslo Idrettskrets"/>
    <x v="6"/>
    <x v="2"/>
    <x v="247"/>
    <s v="Hopp"/>
    <x v="55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7"/>
    <s v="Kombinert"/>
    <x v="56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7"/>
    <s v="Langrenn"/>
    <x v="38"/>
    <n v="71"/>
    <n v="539"/>
    <n v="192"/>
    <n v="41"/>
    <n v="428"/>
    <n v="1271"/>
    <n v="89"/>
    <n v="558"/>
    <n v="194"/>
    <n v="53"/>
    <n v="554"/>
    <n v="1448"/>
    <n v="2719"/>
  </r>
  <r>
    <s v="Oslo Idrettskrets"/>
    <x v="6"/>
    <x v="2"/>
    <x v="247"/>
    <s v="Orientering"/>
    <x v="22"/>
    <n v="0"/>
    <n v="0"/>
    <n v="0"/>
    <n v="1"/>
    <n v="1"/>
    <n v="2"/>
    <n v="0"/>
    <n v="0"/>
    <n v="0"/>
    <n v="0"/>
    <n v="1"/>
    <n v="1"/>
    <n v="3"/>
  </r>
  <r>
    <s v="Oslo Idrettskrets"/>
    <x v="6"/>
    <x v="2"/>
    <x v="247"/>
    <s v="Triatlon"/>
    <x v="39"/>
    <n v="0"/>
    <n v="0"/>
    <n v="1"/>
    <n v="4"/>
    <n v="2"/>
    <n v="7"/>
    <n v="0"/>
    <n v="0"/>
    <n v="3"/>
    <n v="4"/>
    <n v="0"/>
    <n v="7"/>
    <n v="14"/>
  </r>
  <r>
    <s v="Oslo Idrettskrets"/>
    <x v="6"/>
    <x v="2"/>
    <x v="247"/>
    <s v="Vintertriatlon"/>
    <x v="117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48"/>
    <s v="Basketball"/>
    <x v="18"/>
    <n v="0"/>
    <n v="0"/>
    <n v="0"/>
    <n v="1"/>
    <n v="20"/>
    <n v="21"/>
    <n v="0"/>
    <n v="0"/>
    <n v="0"/>
    <n v="1"/>
    <n v="40"/>
    <n v="41"/>
    <n v="62"/>
  </r>
  <r>
    <s v="Oslo Idrettskrets"/>
    <x v="6"/>
    <x v="2"/>
    <x v="249"/>
    <s v="Tennis"/>
    <x v="6"/>
    <n v="1"/>
    <n v="22"/>
    <n v="36"/>
    <n v="15"/>
    <n v="92"/>
    <n v="166"/>
    <n v="0"/>
    <n v="91"/>
    <n v="46"/>
    <n v="5"/>
    <n v="142"/>
    <n v="284"/>
    <n v="450"/>
  </r>
  <r>
    <s v="Oslo Idrettskrets"/>
    <x v="6"/>
    <x v="2"/>
    <x v="250"/>
    <s v="Turn"/>
    <x v="87"/>
    <n v="25"/>
    <n v="120"/>
    <n v="2"/>
    <n v="4"/>
    <n v="8"/>
    <n v="159"/>
    <n v="15"/>
    <n v="67"/>
    <n v="3"/>
    <n v="2"/>
    <n v="15"/>
    <n v="102"/>
    <n v="261"/>
  </r>
  <r>
    <s v="Oslo Idrettskrets"/>
    <x v="6"/>
    <x v="2"/>
    <x v="251"/>
    <s v="Fotball"/>
    <x v="2"/>
    <n v="0"/>
    <n v="0"/>
    <n v="0"/>
    <n v="0"/>
    <n v="0"/>
    <n v="0"/>
    <n v="0"/>
    <n v="0"/>
    <n v="0"/>
    <n v="15"/>
    <n v="7"/>
    <n v="22"/>
    <n v="22"/>
  </r>
  <r>
    <s v="Oslo Idrettskrets"/>
    <x v="6"/>
    <x v="2"/>
    <x v="251"/>
    <s v="Friluftsliv"/>
    <x v="124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51"/>
    <s v="Håndball"/>
    <x v="4"/>
    <n v="0"/>
    <n v="0"/>
    <n v="2"/>
    <n v="11"/>
    <n v="1"/>
    <n v="14"/>
    <n v="0"/>
    <n v="0"/>
    <n v="0"/>
    <n v="0"/>
    <n v="0"/>
    <n v="0"/>
    <n v="14"/>
  </r>
  <r>
    <s v="Oslo Idrettskrets"/>
    <x v="6"/>
    <x v="2"/>
    <x v="251"/>
    <s v="Innebandy"/>
    <x v="5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51"/>
    <s v="Studentidrett"/>
    <x v="71"/>
    <n v="0"/>
    <n v="0"/>
    <n v="6"/>
    <n v="120"/>
    <n v="19"/>
    <n v="145"/>
    <n v="0"/>
    <n v="0"/>
    <n v="1"/>
    <n v="109"/>
    <n v="38"/>
    <n v="148"/>
    <n v="293"/>
  </r>
  <r>
    <s v="Oslo Idrettskrets"/>
    <x v="6"/>
    <x v="2"/>
    <x v="252"/>
    <s v="Barmark"/>
    <x v="125"/>
    <n v="0"/>
    <n v="2"/>
    <n v="0"/>
    <n v="0"/>
    <n v="14"/>
    <n v="16"/>
    <n v="0"/>
    <n v="1"/>
    <n v="3"/>
    <n v="0"/>
    <n v="31"/>
    <n v="35"/>
    <n v="51"/>
  </r>
  <r>
    <s v="Oslo Idrettskrets"/>
    <x v="6"/>
    <x v="2"/>
    <x v="252"/>
    <s v="Nordisk stil"/>
    <x v="126"/>
    <n v="0"/>
    <n v="2"/>
    <n v="0"/>
    <n v="0"/>
    <n v="14"/>
    <n v="16"/>
    <n v="0"/>
    <n v="1"/>
    <n v="3"/>
    <n v="0"/>
    <n v="31"/>
    <n v="35"/>
    <n v="51"/>
  </r>
  <r>
    <s v="Oslo Idrettskrets"/>
    <x v="6"/>
    <x v="2"/>
    <x v="252"/>
    <s v="Sledehundkjøring"/>
    <x v="127"/>
    <n v="0"/>
    <n v="2"/>
    <n v="0"/>
    <n v="0"/>
    <n v="14"/>
    <n v="16"/>
    <n v="0"/>
    <n v="1"/>
    <n v="3"/>
    <n v="0"/>
    <n v="31"/>
    <n v="35"/>
    <n v="51"/>
  </r>
  <r>
    <s v="Oslo Idrettskrets"/>
    <x v="6"/>
    <x v="2"/>
    <x v="253"/>
    <s v="Friidrett på bane"/>
    <x v="44"/>
    <n v="0"/>
    <n v="0"/>
    <n v="0"/>
    <n v="1"/>
    <n v="3"/>
    <n v="4"/>
    <n v="0"/>
    <n v="0"/>
    <n v="0"/>
    <n v="3"/>
    <n v="4"/>
    <n v="7"/>
    <n v="11"/>
  </r>
  <r>
    <s v="Oslo Idrettskrets"/>
    <x v="6"/>
    <x v="2"/>
    <x v="253"/>
    <s v="Langrenn"/>
    <x v="38"/>
    <n v="0"/>
    <n v="1"/>
    <n v="0"/>
    <n v="0"/>
    <n v="4"/>
    <n v="5"/>
    <n v="0"/>
    <n v="1"/>
    <n v="0"/>
    <n v="2"/>
    <n v="5"/>
    <n v="8"/>
    <n v="13"/>
  </r>
  <r>
    <s v="Oslo Idrettskrets"/>
    <x v="6"/>
    <x v="2"/>
    <x v="253"/>
    <s v="Løp utenfor bane"/>
    <x v="108"/>
    <n v="0"/>
    <n v="0"/>
    <n v="0"/>
    <n v="1"/>
    <n v="5"/>
    <n v="6"/>
    <n v="0"/>
    <n v="0"/>
    <n v="1"/>
    <n v="2"/>
    <n v="5"/>
    <n v="8"/>
    <n v="14"/>
  </r>
  <r>
    <s v="Oslo Idrettskrets"/>
    <x v="6"/>
    <x v="2"/>
    <x v="253"/>
    <s v="Orientering"/>
    <x v="22"/>
    <n v="0"/>
    <n v="30"/>
    <n v="30"/>
    <n v="15"/>
    <n v="130"/>
    <n v="205"/>
    <n v="0"/>
    <n v="50"/>
    <n v="30"/>
    <n v="10"/>
    <n v="170"/>
    <n v="260"/>
    <n v="465"/>
  </r>
  <r>
    <s v="Oslo Idrettskrets"/>
    <x v="6"/>
    <x v="2"/>
    <x v="253"/>
    <s v="Presisjonsorientering"/>
    <x v="105"/>
    <n v="0"/>
    <n v="0"/>
    <n v="0"/>
    <n v="1"/>
    <n v="2"/>
    <n v="3"/>
    <n v="0"/>
    <n v="0"/>
    <n v="0"/>
    <n v="2"/>
    <n v="7"/>
    <n v="9"/>
    <n v="12"/>
  </r>
  <r>
    <s v="Oslo Idrettskrets"/>
    <x v="6"/>
    <x v="2"/>
    <x v="253"/>
    <s v="Ski-orientering"/>
    <x v="106"/>
    <n v="0"/>
    <n v="0"/>
    <n v="7"/>
    <n v="1"/>
    <n v="3"/>
    <n v="11"/>
    <n v="0"/>
    <n v="0"/>
    <n v="8"/>
    <n v="1"/>
    <n v="4"/>
    <n v="13"/>
    <n v="24"/>
  </r>
  <r>
    <s v="Oslo Idrettskrets"/>
    <x v="6"/>
    <x v="2"/>
    <x v="253"/>
    <s v="Sykkelorientering"/>
    <x v="107"/>
    <n v="0"/>
    <n v="0"/>
    <n v="1"/>
    <n v="0"/>
    <n v="3"/>
    <n v="4"/>
    <n v="0"/>
    <n v="0"/>
    <n v="3"/>
    <n v="0"/>
    <n v="3"/>
    <n v="6"/>
    <n v="10"/>
  </r>
  <r>
    <s v="Oslo Idrettskrets"/>
    <x v="6"/>
    <x v="2"/>
    <x v="254"/>
    <s v="Motorfly"/>
    <x v="128"/>
    <n v="0"/>
    <n v="0"/>
    <n v="0"/>
    <n v="2"/>
    <n v="1"/>
    <n v="3"/>
    <n v="0"/>
    <n v="0"/>
    <n v="2"/>
    <n v="12"/>
    <n v="136"/>
    <n v="150"/>
    <n v="153"/>
  </r>
  <r>
    <s v="Oslo Idrettskrets"/>
    <x v="6"/>
    <x v="2"/>
    <x v="255"/>
    <s v="Functional Fitness"/>
    <x v="94"/>
    <n v="0"/>
    <n v="0"/>
    <n v="2"/>
    <n v="5"/>
    <n v="29"/>
    <n v="36"/>
    <n v="0"/>
    <n v="0"/>
    <n v="3"/>
    <n v="4"/>
    <n v="17"/>
    <n v="24"/>
    <n v="60"/>
  </r>
  <r>
    <s v="Oslo Idrettskrets"/>
    <x v="6"/>
    <x v="2"/>
    <x v="256"/>
    <s v="Boccia"/>
    <x v="122"/>
    <n v="0"/>
    <n v="0"/>
    <n v="0"/>
    <n v="0"/>
    <n v="14"/>
    <n v="14"/>
    <n v="0"/>
    <n v="0"/>
    <n v="0"/>
    <n v="0"/>
    <n v="10"/>
    <n v="10"/>
    <n v="24"/>
  </r>
  <r>
    <s v="Oslo Idrettskrets"/>
    <x v="6"/>
    <x v="2"/>
    <x v="256"/>
    <s v="Bordtennis"/>
    <x v="53"/>
    <n v="0"/>
    <n v="0"/>
    <n v="0"/>
    <n v="0"/>
    <n v="0"/>
    <n v="0"/>
    <n v="0"/>
    <n v="0"/>
    <n v="2"/>
    <n v="0"/>
    <n v="0"/>
    <n v="2"/>
    <n v="2"/>
  </r>
  <r>
    <s v="Oslo Idrettskrets"/>
    <x v="6"/>
    <x v="2"/>
    <x v="256"/>
    <s v="Langløp"/>
    <x v="123"/>
    <n v="0"/>
    <n v="0"/>
    <n v="0"/>
    <n v="0"/>
    <n v="0"/>
    <n v="0"/>
    <n v="0"/>
    <n v="0"/>
    <n v="0"/>
    <n v="0"/>
    <n v="2"/>
    <n v="2"/>
    <n v="2"/>
  </r>
  <r>
    <s v="Oslo Idrettskrets"/>
    <x v="6"/>
    <x v="2"/>
    <x v="256"/>
    <s v="Løp utenfor bane"/>
    <x v="108"/>
    <n v="0"/>
    <n v="0"/>
    <n v="0"/>
    <n v="0"/>
    <n v="0"/>
    <n v="0"/>
    <n v="0"/>
    <n v="0"/>
    <n v="0"/>
    <n v="0"/>
    <n v="4"/>
    <n v="4"/>
    <n v="4"/>
  </r>
  <r>
    <s v="Oslo Idrettskrets"/>
    <x v="6"/>
    <x v="2"/>
    <x v="257"/>
    <s v="Jujutsu"/>
    <x v="27"/>
    <n v="0"/>
    <n v="5"/>
    <n v="0"/>
    <n v="5"/>
    <n v="3"/>
    <n v="13"/>
    <n v="0"/>
    <n v="2"/>
    <n v="1"/>
    <n v="2"/>
    <n v="11"/>
    <n v="16"/>
    <n v="29"/>
  </r>
  <r>
    <s v="Oslo Idrettskrets"/>
    <x v="6"/>
    <x v="2"/>
    <x v="258"/>
    <s v="Pistol"/>
    <x v="79"/>
    <n v="0"/>
    <n v="0"/>
    <n v="0"/>
    <n v="2"/>
    <n v="48"/>
    <n v="50"/>
    <n v="0"/>
    <n v="0"/>
    <n v="2"/>
    <n v="12"/>
    <n v="777"/>
    <n v="791"/>
    <n v="841"/>
  </r>
  <r>
    <s v="Oslo Idrettskrets"/>
    <x v="6"/>
    <x v="2"/>
    <x v="258"/>
    <s v="Rifle"/>
    <x v="30"/>
    <n v="0"/>
    <n v="0"/>
    <n v="0"/>
    <n v="0"/>
    <n v="3"/>
    <n v="3"/>
    <n v="0"/>
    <n v="0"/>
    <n v="0"/>
    <n v="4"/>
    <n v="75"/>
    <n v="79"/>
    <n v="82"/>
  </r>
  <r>
    <s v="Oslo Idrettskrets"/>
    <x v="6"/>
    <x v="2"/>
    <x v="259"/>
    <s v="Skateboard"/>
    <x v="28"/>
    <n v="0"/>
    <n v="0"/>
    <n v="1"/>
    <n v="0"/>
    <n v="0"/>
    <n v="1"/>
    <n v="0"/>
    <n v="0"/>
    <n v="1"/>
    <n v="1"/>
    <n v="2"/>
    <n v="4"/>
    <n v="5"/>
  </r>
  <r>
    <s v="Oslo Idrettskrets"/>
    <x v="6"/>
    <x v="2"/>
    <x v="259"/>
    <s v="Snowboard"/>
    <x v="70"/>
    <n v="0"/>
    <n v="1"/>
    <n v="1"/>
    <n v="3"/>
    <n v="22"/>
    <n v="27"/>
    <n v="0"/>
    <n v="1"/>
    <n v="4"/>
    <n v="1"/>
    <n v="31"/>
    <n v="37"/>
    <n v="64"/>
  </r>
  <r>
    <s v="Oslo Idrettskrets"/>
    <x v="6"/>
    <x v="2"/>
    <x v="260"/>
    <s v="Badminton"/>
    <x v="17"/>
    <n v="1"/>
    <n v="0"/>
    <n v="0"/>
    <n v="15"/>
    <n v="18"/>
    <n v="34"/>
    <n v="0"/>
    <n v="0"/>
    <n v="0"/>
    <n v="15"/>
    <n v="39"/>
    <n v="54"/>
    <n v="88"/>
  </r>
  <r>
    <s v="Oslo Idrettskrets"/>
    <x v="6"/>
    <x v="2"/>
    <x v="260"/>
    <s v="Basketball"/>
    <x v="18"/>
    <n v="0"/>
    <n v="0"/>
    <n v="0"/>
    <n v="10"/>
    <n v="12"/>
    <n v="22"/>
    <n v="0"/>
    <n v="0"/>
    <n v="26"/>
    <n v="40"/>
    <n v="0"/>
    <n v="66"/>
    <n v="88"/>
  </r>
  <r>
    <s v="Oslo Idrettskrets"/>
    <x v="6"/>
    <x v="2"/>
    <x v="260"/>
    <s v="Beach håndball"/>
    <x v="76"/>
    <n v="0"/>
    <n v="0"/>
    <n v="3"/>
    <n v="4"/>
    <n v="0"/>
    <n v="7"/>
    <n v="0"/>
    <n v="0"/>
    <n v="3"/>
    <n v="4"/>
    <n v="3"/>
    <n v="10"/>
    <n v="17"/>
  </r>
  <r>
    <s v="Oslo Idrettskrets"/>
    <x v="6"/>
    <x v="2"/>
    <x v="260"/>
    <s v="Boksing"/>
    <x v="13"/>
    <n v="1"/>
    <n v="0"/>
    <n v="0"/>
    <n v="3"/>
    <n v="2"/>
    <n v="6"/>
    <n v="0"/>
    <n v="0"/>
    <n v="0"/>
    <n v="3"/>
    <n v="10"/>
    <n v="13"/>
    <n v="19"/>
  </r>
  <r>
    <s v="Oslo Idrettskrets"/>
    <x v="6"/>
    <x v="2"/>
    <x v="260"/>
    <s v="Disksport"/>
    <x v="129"/>
    <n v="0"/>
    <n v="0"/>
    <n v="1"/>
    <n v="13"/>
    <n v="5"/>
    <n v="19"/>
    <n v="0"/>
    <n v="0"/>
    <n v="0"/>
    <n v="26"/>
    <n v="17"/>
    <n v="43"/>
    <n v="62"/>
  </r>
  <r>
    <s v="Oslo Idrettskrets"/>
    <x v="6"/>
    <x v="2"/>
    <x v="260"/>
    <s v="Dykking"/>
    <x v="57"/>
    <n v="0"/>
    <n v="0"/>
    <n v="0"/>
    <n v="6"/>
    <n v="11"/>
    <n v="17"/>
    <n v="0"/>
    <n v="0"/>
    <n v="0"/>
    <n v="7"/>
    <n v="23"/>
    <n v="30"/>
    <n v="47"/>
  </r>
  <r>
    <s v="Oslo Idrettskrets"/>
    <x v="6"/>
    <x v="2"/>
    <x v="260"/>
    <s v="Elvepadling"/>
    <x v="130"/>
    <n v="0"/>
    <n v="0"/>
    <n v="0"/>
    <n v="15"/>
    <n v="16"/>
    <n v="31"/>
    <n v="2"/>
    <n v="0"/>
    <n v="1"/>
    <n v="14"/>
    <n v="24"/>
    <n v="41"/>
    <n v="72"/>
  </r>
  <r>
    <s v="Oslo Idrettskrets"/>
    <x v="6"/>
    <x v="2"/>
    <x v="260"/>
    <s v="Fekting"/>
    <x v="48"/>
    <n v="0"/>
    <n v="0"/>
    <n v="0"/>
    <n v="2"/>
    <n v="8"/>
    <n v="10"/>
    <n v="0"/>
    <n v="0"/>
    <n v="0"/>
    <n v="6"/>
    <n v="11"/>
    <n v="17"/>
    <n v="27"/>
  </r>
  <r>
    <s v="Oslo Idrettskrets"/>
    <x v="6"/>
    <x v="2"/>
    <x v="260"/>
    <s v="Flattvannsroing"/>
    <x v="61"/>
    <n v="1"/>
    <n v="0"/>
    <n v="0"/>
    <n v="9"/>
    <n v="7"/>
    <n v="17"/>
    <n v="0"/>
    <n v="0"/>
    <n v="0"/>
    <n v="9"/>
    <n v="16"/>
    <n v="25"/>
    <n v="42"/>
  </r>
  <r>
    <s v="Oslo Idrettskrets"/>
    <x v="6"/>
    <x v="2"/>
    <x v="260"/>
    <s v="Fleridretter"/>
    <x v="19"/>
    <n v="1"/>
    <n v="0"/>
    <n v="1"/>
    <n v="15"/>
    <n v="29"/>
    <n v="46"/>
    <n v="0"/>
    <n v="0"/>
    <n v="0"/>
    <n v="17"/>
    <n v="29"/>
    <n v="46"/>
    <n v="92"/>
  </r>
  <r>
    <s v="Oslo Idrettskrets"/>
    <x v="6"/>
    <x v="2"/>
    <x v="260"/>
    <s v="Fotball"/>
    <x v="2"/>
    <n v="0"/>
    <n v="0"/>
    <n v="0"/>
    <n v="37"/>
    <n v="28"/>
    <n v="65"/>
    <n v="2"/>
    <n v="0"/>
    <n v="0"/>
    <n v="66"/>
    <n v="99"/>
    <n v="167"/>
    <n v="232"/>
  </r>
  <r>
    <s v="Oslo Idrettskrets"/>
    <x v="6"/>
    <x v="2"/>
    <x v="260"/>
    <s v="Foto og film"/>
    <x v="58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60"/>
    <s v="Freestyle, Disco &amp; Performing Arts"/>
    <x v="20"/>
    <n v="6"/>
    <n v="1"/>
    <n v="6"/>
    <n v="238"/>
    <n v="58"/>
    <n v="309"/>
    <n v="4"/>
    <n v="1"/>
    <n v="1"/>
    <n v="19"/>
    <n v="7"/>
    <n v="32"/>
    <n v="341"/>
  </r>
  <r>
    <s v="Oslo Idrettskrets"/>
    <x v="6"/>
    <x v="2"/>
    <x v="260"/>
    <s v="Friidrett på bane"/>
    <x v="44"/>
    <n v="1"/>
    <n v="0"/>
    <n v="0"/>
    <n v="27"/>
    <n v="41"/>
    <n v="69"/>
    <n v="0"/>
    <n v="0"/>
    <n v="0"/>
    <n v="20"/>
    <n v="47"/>
    <n v="67"/>
    <n v="136"/>
  </r>
  <r>
    <s v="Oslo Idrettskrets"/>
    <x v="6"/>
    <x v="2"/>
    <x v="260"/>
    <s v="Friluftsliv"/>
    <x v="124"/>
    <n v="0"/>
    <n v="0"/>
    <n v="0"/>
    <n v="38"/>
    <n v="13"/>
    <n v="51"/>
    <n v="0"/>
    <n v="0"/>
    <n v="0"/>
    <n v="21"/>
    <n v="13"/>
    <n v="34"/>
    <n v="85"/>
  </r>
  <r>
    <s v="Oslo Idrettskrets"/>
    <x v="6"/>
    <x v="2"/>
    <x v="260"/>
    <s v="Futsal"/>
    <x v="3"/>
    <n v="0"/>
    <n v="0"/>
    <n v="5"/>
    <n v="5"/>
    <n v="5"/>
    <n v="15"/>
    <n v="0"/>
    <n v="0"/>
    <n v="5"/>
    <n v="5"/>
    <n v="5"/>
    <n v="15"/>
    <n v="30"/>
  </r>
  <r>
    <s v="Oslo Idrettskrets"/>
    <x v="6"/>
    <x v="2"/>
    <x v="260"/>
    <s v="Håndball"/>
    <x v="4"/>
    <n v="0"/>
    <n v="0"/>
    <n v="0"/>
    <n v="34"/>
    <n v="21"/>
    <n v="55"/>
    <n v="0"/>
    <n v="0"/>
    <n v="0"/>
    <n v="18"/>
    <n v="24"/>
    <n v="42"/>
    <n v="97"/>
  </r>
  <r>
    <s v="Oslo Idrettskrets"/>
    <x v="6"/>
    <x v="2"/>
    <x v="260"/>
    <s v="Innebandy"/>
    <x v="5"/>
    <n v="0"/>
    <n v="0"/>
    <n v="0"/>
    <n v="8"/>
    <n v="8"/>
    <n v="16"/>
    <n v="0"/>
    <n v="0"/>
    <n v="0"/>
    <n v="10"/>
    <n v="19"/>
    <n v="29"/>
    <n v="45"/>
  </r>
  <r>
    <s v="Oslo Idrettskrets"/>
    <x v="6"/>
    <x v="2"/>
    <x v="260"/>
    <s v="Jujutsu"/>
    <x v="27"/>
    <n v="0"/>
    <n v="0"/>
    <n v="0"/>
    <n v="4"/>
    <n v="4"/>
    <n v="8"/>
    <n v="0"/>
    <n v="0"/>
    <n v="0"/>
    <n v="1"/>
    <n v="12"/>
    <n v="13"/>
    <n v="21"/>
  </r>
  <r>
    <s v="Oslo Idrettskrets"/>
    <x v="6"/>
    <x v="2"/>
    <x v="260"/>
    <s v="Karate"/>
    <x v="49"/>
    <n v="0"/>
    <n v="0"/>
    <n v="0"/>
    <n v="3"/>
    <n v="0"/>
    <n v="3"/>
    <n v="0"/>
    <n v="0"/>
    <n v="0"/>
    <n v="1"/>
    <n v="1"/>
    <n v="2"/>
    <n v="5"/>
  </r>
  <r>
    <s v="Oslo Idrettskrets"/>
    <x v="6"/>
    <x v="2"/>
    <x v="260"/>
    <s v="Klatring"/>
    <x v="41"/>
    <n v="9"/>
    <n v="0"/>
    <n v="0"/>
    <n v="65"/>
    <n v="89"/>
    <n v="163"/>
    <n v="7"/>
    <n v="0"/>
    <n v="0"/>
    <n v="54"/>
    <n v="170"/>
    <n v="231"/>
    <n v="394"/>
  </r>
  <r>
    <s v="Oslo Idrettskrets"/>
    <x v="6"/>
    <x v="2"/>
    <x v="260"/>
    <s v="Landevei"/>
    <x v="37"/>
    <n v="0"/>
    <n v="0"/>
    <n v="0"/>
    <n v="4"/>
    <n v="10"/>
    <n v="14"/>
    <n v="0"/>
    <n v="0"/>
    <n v="0"/>
    <n v="11"/>
    <n v="16"/>
    <n v="27"/>
    <n v="41"/>
  </r>
  <r>
    <s v="Oslo Idrettskrets"/>
    <x v="6"/>
    <x v="2"/>
    <x v="260"/>
    <s v="Langrenn"/>
    <x v="38"/>
    <n v="1"/>
    <n v="0"/>
    <n v="0"/>
    <n v="9"/>
    <n v="15"/>
    <n v="25"/>
    <n v="0"/>
    <n v="0"/>
    <n v="0"/>
    <n v="12"/>
    <n v="31"/>
    <n v="43"/>
    <n v="68"/>
  </r>
  <r>
    <s v="Oslo Idrettskrets"/>
    <x v="6"/>
    <x v="2"/>
    <x v="260"/>
    <s v="Orientering"/>
    <x v="22"/>
    <n v="0"/>
    <n v="0"/>
    <n v="0"/>
    <n v="9"/>
    <n v="24"/>
    <n v="33"/>
    <n v="0"/>
    <n v="0"/>
    <n v="0"/>
    <n v="2"/>
    <n v="15"/>
    <n v="17"/>
    <n v="50"/>
  </r>
  <r>
    <s v="Oslo Idrettskrets"/>
    <x v="6"/>
    <x v="2"/>
    <x v="260"/>
    <s v="Rugby"/>
    <x v="78"/>
    <n v="1"/>
    <n v="0"/>
    <n v="1"/>
    <n v="9"/>
    <n v="1"/>
    <n v="12"/>
    <n v="0"/>
    <n v="0"/>
    <n v="0"/>
    <n v="5"/>
    <n v="2"/>
    <n v="7"/>
    <n v="19"/>
  </r>
  <r>
    <s v="Oslo Idrettskrets"/>
    <x v="6"/>
    <x v="2"/>
    <x v="260"/>
    <s v="Salsa"/>
    <x v="131"/>
    <n v="2"/>
    <n v="1"/>
    <n v="1"/>
    <n v="43"/>
    <n v="27"/>
    <n v="74"/>
    <n v="1"/>
    <n v="0"/>
    <n v="1"/>
    <n v="20"/>
    <n v="25"/>
    <n v="47"/>
    <n v="121"/>
  </r>
  <r>
    <s v="Oslo Idrettskrets"/>
    <x v="6"/>
    <x v="2"/>
    <x v="260"/>
    <s v="Sandvolleyball"/>
    <x v="35"/>
    <n v="0"/>
    <n v="0"/>
    <n v="5"/>
    <n v="20"/>
    <n v="5"/>
    <n v="30"/>
    <n v="0"/>
    <n v="0"/>
    <n v="5"/>
    <n v="20"/>
    <n v="5"/>
    <n v="30"/>
    <n v="60"/>
  </r>
  <r>
    <s v="Oslo Idrettskrets"/>
    <x v="6"/>
    <x v="2"/>
    <x v="260"/>
    <s v="Snowboard"/>
    <x v="70"/>
    <n v="0"/>
    <n v="0"/>
    <n v="0"/>
    <n v="2"/>
    <n v="1"/>
    <n v="3"/>
    <n v="0"/>
    <n v="0"/>
    <n v="0"/>
    <n v="4"/>
    <n v="3"/>
    <n v="7"/>
    <n v="10"/>
  </r>
  <r>
    <s v="Oslo Idrettskrets"/>
    <x v="6"/>
    <x v="2"/>
    <x v="260"/>
    <s v="Sportsdans"/>
    <x v="118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60"/>
    <s v="Squash"/>
    <x v="113"/>
    <n v="0"/>
    <n v="0"/>
    <n v="0"/>
    <n v="11"/>
    <n v="16"/>
    <n v="27"/>
    <n v="5"/>
    <n v="0"/>
    <n v="0"/>
    <n v="21"/>
    <n v="32"/>
    <n v="58"/>
    <n v="85"/>
  </r>
  <r>
    <s v="Oslo Idrettskrets"/>
    <x v="6"/>
    <x v="2"/>
    <x v="260"/>
    <s v="Street styles"/>
    <x v="23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60"/>
    <s v="Studentidrett"/>
    <x v="71"/>
    <n v="0"/>
    <n v="0"/>
    <n v="1"/>
    <n v="15"/>
    <n v="4"/>
    <n v="20"/>
    <n v="1"/>
    <n v="0"/>
    <n v="2"/>
    <n v="44"/>
    <n v="11"/>
    <n v="58"/>
    <n v="78"/>
  </r>
  <r>
    <s v="Oslo Idrettskrets"/>
    <x v="6"/>
    <x v="2"/>
    <x v="260"/>
    <s v="Svømming"/>
    <x v="69"/>
    <n v="1"/>
    <n v="0"/>
    <n v="0"/>
    <n v="4"/>
    <n v="5"/>
    <n v="10"/>
    <n v="0"/>
    <n v="0"/>
    <n v="0"/>
    <n v="4"/>
    <n v="12"/>
    <n v="16"/>
    <n v="26"/>
  </r>
  <r>
    <s v="Oslo Idrettskrets"/>
    <x v="6"/>
    <x v="2"/>
    <x v="260"/>
    <s v="Swing og Rock`n Roll"/>
    <x v="132"/>
    <n v="1"/>
    <n v="1"/>
    <n v="1"/>
    <n v="44"/>
    <n v="26"/>
    <n v="73"/>
    <n v="2"/>
    <n v="0"/>
    <n v="1"/>
    <n v="19"/>
    <n v="26"/>
    <n v="48"/>
    <n v="121"/>
  </r>
  <r>
    <s v="Oslo Idrettskrets"/>
    <x v="6"/>
    <x v="2"/>
    <x v="260"/>
    <s v="Taekwondo WT"/>
    <x v="31"/>
    <n v="0"/>
    <n v="0"/>
    <n v="0"/>
    <n v="4"/>
    <n v="6"/>
    <n v="10"/>
    <n v="0"/>
    <n v="0"/>
    <n v="0"/>
    <n v="3"/>
    <n v="7"/>
    <n v="10"/>
    <n v="20"/>
  </r>
  <r>
    <s v="Oslo Idrettskrets"/>
    <x v="6"/>
    <x v="2"/>
    <x v="260"/>
    <s v="Tennis"/>
    <x v="6"/>
    <n v="0"/>
    <n v="0"/>
    <n v="0"/>
    <n v="19"/>
    <n v="25"/>
    <n v="44"/>
    <n v="1"/>
    <n v="0"/>
    <n v="0"/>
    <n v="23"/>
    <n v="43"/>
    <n v="67"/>
    <n v="111"/>
  </r>
  <r>
    <s v="Oslo Idrettskrets"/>
    <x v="6"/>
    <x v="2"/>
    <x v="260"/>
    <s v="Terreng"/>
    <x v="97"/>
    <n v="0"/>
    <n v="0"/>
    <n v="0"/>
    <n v="0"/>
    <n v="2"/>
    <n v="2"/>
    <n v="0"/>
    <n v="0"/>
    <n v="0"/>
    <n v="2"/>
    <n v="3"/>
    <n v="5"/>
    <n v="7"/>
  </r>
  <r>
    <s v="Oslo Idrettskrets"/>
    <x v="6"/>
    <x v="2"/>
    <x v="260"/>
    <s v="Triatlon"/>
    <x v="39"/>
    <n v="0"/>
    <n v="0"/>
    <n v="1"/>
    <n v="4"/>
    <n v="7"/>
    <n v="12"/>
    <n v="0"/>
    <n v="0"/>
    <n v="0"/>
    <n v="3"/>
    <n v="22"/>
    <n v="25"/>
    <n v="37"/>
  </r>
  <r>
    <s v="Oslo Idrettskrets"/>
    <x v="6"/>
    <x v="2"/>
    <x v="260"/>
    <s v="Turroing"/>
    <x v="62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60"/>
    <s v="Volleyball"/>
    <x v="36"/>
    <n v="1"/>
    <n v="0"/>
    <n v="2"/>
    <n v="44"/>
    <n v="64"/>
    <n v="111"/>
    <n v="0"/>
    <n v="0"/>
    <n v="1"/>
    <n v="30"/>
    <n v="67"/>
    <n v="98"/>
    <n v="209"/>
  </r>
  <r>
    <s v="Oslo Idrettskrets"/>
    <x v="6"/>
    <x v="2"/>
    <x v="261"/>
    <s v="Pistol"/>
    <x v="79"/>
    <n v="0"/>
    <n v="0"/>
    <n v="0"/>
    <n v="0"/>
    <n v="2"/>
    <n v="2"/>
    <n v="0"/>
    <n v="0"/>
    <n v="0"/>
    <n v="0"/>
    <n v="19"/>
    <n v="19"/>
    <n v="21"/>
  </r>
  <r>
    <s v="Oslo Idrettskrets"/>
    <x v="6"/>
    <x v="2"/>
    <x v="262"/>
    <s v="Volleyball"/>
    <x v="36"/>
    <n v="0"/>
    <n v="0"/>
    <n v="1"/>
    <n v="1"/>
    <n v="19"/>
    <n v="21"/>
    <n v="0"/>
    <n v="0"/>
    <n v="3"/>
    <n v="7"/>
    <n v="90"/>
    <n v="100"/>
    <n v="121"/>
  </r>
  <r>
    <s v="Oslo Idrettskrets"/>
    <x v="6"/>
    <x v="2"/>
    <x v="263"/>
    <s v="Sportsdans"/>
    <x v="118"/>
    <n v="0"/>
    <n v="0"/>
    <n v="0"/>
    <n v="2"/>
    <n v="23"/>
    <n v="25"/>
    <n v="0"/>
    <n v="0"/>
    <n v="0"/>
    <n v="1"/>
    <n v="9"/>
    <n v="10"/>
    <n v="35"/>
  </r>
  <r>
    <s v="Oslo Idrettskrets"/>
    <x v="6"/>
    <x v="2"/>
    <x v="264"/>
    <s v="Sandvolleyball"/>
    <x v="35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64"/>
    <s v="Volleyball"/>
    <x v="36"/>
    <n v="0"/>
    <n v="0"/>
    <n v="60"/>
    <n v="79"/>
    <n v="12"/>
    <n v="151"/>
    <n v="0"/>
    <n v="0"/>
    <n v="47"/>
    <n v="68"/>
    <n v="14"/>
    <n v="129"/>
    <n v="280"/>
  </r>
  <r>
    <s v="Oslo Idrettskrets"/>
    <x v="6"/>
    <x v="2"/>
    <x v="265"/>
    <s v="Petanque"/>
    <x v="54"/>
    <n v="0"/>
    <n v="0"/>
    <n v="0"/>
    <n v="0"/>
    <n v="1"/>
    <n v="1"/>
    <n v="0"/>
    <n v="0"/>
    <n v="0"/>
    <n v="0"/>
    <n v="6"/>
    <n v="6"/>
    <n v="7"/>
  </r>
  <r>
    <s v="Oslo Idrettskrets"/>
    <x v="6"/>
    <x v="2"/>
    <x v="266"/>
    <s v="Gymnastikk og Breddeaktivitet"/>
    <x v="34"/>
    <n v="2"/>
    <n v="249"/>
    <n v="6"/>
    <n v="11"/>
    <n v="13"/>
    <n v="281"/>
    <n v="0"/>
    <n v="40"/>
    <n v="0"/>
    <n v="4"/>
    <n v="7"/>
    <n v="51"/>
    <n v="332"/>
  </r>
  <r>
    <s v="Oslo Idrettskrets"/>
    <x v="6"/>
    <x v="2"/>
    <x v="267"/>
    <s v="Karate"/>
    <x v="49"/>
    <n v="0"/>
    <n v="37"/>
    <n v="25"/>
    <n v="7"/>
    <n v="35"/>
    <n v="104"/>
    <n v="0"/>
    <n v="83"/>
    <n v="49"/>
    <n v="14"/>
    <n v="77"/>
    <n v="223"/>
    <n v="327"/>
  </r>
  <r>
    <s v="Oslo Idrettskrets"/>
    <x v="6"/>
    <x v="2"/>
    <x v="268"/>
    <s v="Tennis"/>
    <x v="6"/>
    <n v="0"/>
    <n v="0"/>
    <n v="0"/>
    <n v="3"/>
    <n v="12"/>
    <n v="15"/>
    <n v="0"/>
    <n v="0"/>
    <n v="0"/>
    <n v="3"/>
    <n v="24"/>
    <n v="27"/>
    <n v="42"/>
  </r>
  <r>
    <s v="Oslo Idrettskrets"/>
    <x v="6"/>
    <x v="2"/>
    <x v="269"/>
    <s v="Tennis"/>
    <x v="6"/>
    <n v="4"/>
    <n v="18"/>
    <n v="11"/>
    <n v="2"/>
    <n v="25"/>
    <n v="60"/>
    <n v="4"/>
    <n v="23"/>
    <n v="26"/>
    <n v="8"/>
    <n v="80"/>
    <n v="141"/>
    <n v="201"/>
  </r>
  <r>
    <s v="Oslo Idrettskrets"/>
    <x v="6"/>
    <x v="2"/>
    <x v="270"/>
    <s v="Bandy"/>
    <x v="42"/>
    <n v="0"/>
    <n v="23"/>
    <n v="20"/>
    <n v="2"/>
    <n v="15"/>
    <n v="60"/>
    <n v="0"/>
    <n v="79"/>
    <n v="68"/>
    <n v="20"/>
    <n v="89"/>
    <n v="256"/>
    <n v="316"/>
  </r>
  <r>
    <s v="Oslo Idrettskrets"/>
    <x v="6"/>
    <x v="2"/>
    <x v="270"/>
    <s v="Gymnastikk og Breddeaktivitet"/>
    <x v="34"/>
    <n v="42"/>
    <n v="43"/>
    <n v="2"/>
    <n v="0"/>
    <n v="23"/>
    <n v="110"/>
    <n v="50"/>
    <n v="19"/>
    <n v="0"/>
    <n v="0"/>
    <n v="16"/>
    <n v="85"/>
    <n v="195"/>
  </r>
  <r>
    <s v="Oslo Idrettskrets"/>
    <x v="6"/>
    <x v="2"/>
    <x v="270"/>
    <s v="Hockey"/>
    <x v="15"/>
    <n v="0"/>
    <n v="0"/>
    <n v="0"/>
    <n v="0"/>
    <n v="0"/>
    <n v="0"/>
    <n v="0"/>
    <n v="0"/>
    <n v="11"/>
    <n v="0"/>
    <n v="0"/>
    <n v="11"/>
    <n v="11"/>
  </r>
  <r>
    <s v="Oslo Idrettskrets"/>
    <x v="6"/>
    <x v="2"/>
    <x v="270"/>
    <s v="Rinkbandy"/>
    <x v="64"/>
    <n v="0"/>
    <n v="0"/>
    <n v="5"/>
    <n v="0"/>
    <n v="0"/>
    <n v="5"/>
    <n v="0"/>
    <n v="0"/>
    <n v="18"/>
    <n v="0"/>
    <n v="0"/>
    <n v="18"/>
    <n v="23"/>
  </r>
  <r>
    <s v="Oslo Idrettskrets"/>
    <x v="6"/>
    <x v="2"/>
    <x v="271"/>
    <s v="Landevei"/>
    <x v="37"/>
    <n v="0"/>
    <n v="0"/>
    <n v="0"/>
    <n v="0"/>
    <n v="0"/>
    <n v="0"/>
    <n v="0"/>
    <n v="0"/>
    <n v="0"/>
    <n v="0"/>
    <n v="0"/>
    <n v="0"/>
    <n v="0"/>
  </r>
  <r>
    <s v="Oslo Idrettskrets"/>
    <x v="6"/>
    <x v="2"/>
    <x v="271"/>
    <s v="Terreng"/>
    <x v="97"/>
    <n v="1"/>
    <n v="0"/>
    <n v="0"/>
    <n v="0"/>
    <n v="0"/>
    <n v="1"/>
    <n v="11"/>
    <n v="0"/>
    <n v="0"/>
    <n v="0"/>
    <n v="0"/>
    <n v="11"/>
    <n v="12"/>
  </r>
  <r>
    <s v="Oslo Idrettskrets"/>
    <x v="6"/>
    <x v="2"/>
    <x v="272"/>
    <s v="Tennis"/>
    <x v="6"/>
    <n v="0"/>
    <n v="11"/>
    <n v="14"/>
    <n v="2"/>
    <n v="81"/>
    <n v="108"/>
    <n v="0"/>
    <n v="14"/>
    <n v="19"/>
    <n v="8"/>
    <n v="123"/>
    <n v="164"/>
    <n v="272"/>
  </r>
  <r>
    <s v="Oslo Idrettskrets"/>
    <x v="6"/>
    <x v="2"/>
    <x v="273"/>
    <s v="Volleyball"/>
    <x v="36"/>
    <n v="0"/>
    <n v="0"/>
    <n v="0"/>
    <n v="5"/>
    <n v="9"/>
    <n v="14"/>
    <n v="0"/>
    <n v="0"/>
    <n v="0"/>
    <n v="9"/>
    <n v="14"/>
    <n v="23"/>
    <n v="37"/>
  </r>
  <r>
    <s v="Oslo Idrettskrets"/>
    <x v="7"/>
    <x v="4"/>
    <x v="274"/>
    <s v="Ballongflyging"/>
    <x v="133"/>
    <n v="0"/>
    <n v="1"/>
    <n v="0"/>
    <n v="1"/>
    <n v="2"/>
    <n v="4"/>
    <n v="0"/>
    <n v="0"/>
    <n v="0"/>
    <n v="0"/>
    <n v="19"/>
    <n v="19"/>
    <n v="23"/>
  </r>
  <r>
    <s v="Oslo Idrettskrets"/>
    <x v="7"/>
    <x v="4"/>
    <x v="275"/>
    <s v="Tennis"/>
    <x v="6"/>
    <n v="2"/>
    <n v="35"/>
    <n v="33"/>
    <n v="9"/>
    <n v="75"/>
    <n v="154"/>
    <n v="0"/>
    <n v="89"/>
    <n v="69"/>
    <n v="14"/>
    <n v="127"/>
    <n v="299"/>
    <n v="453"/>
  </r>
  <r>
    <s v="Oslo Idrettskrets"/>
    <x v="7"/>
    <x v="4"/>
    <x v="276"/>
    <s v="Jolle"/>
    <x v="73"/>
    <n v="0"/>
    <n v="84"/>
    <n v="14"/>
    <n v="5"/>
    <n v="5"/>
    <n v="108"/>
    <n v="3"/>
    <n v="82"/>
    <n v="14"/>
    <n v="10"/>
    <n v="12"/>
    <n v="121"/>
    <n v="229"/>
  </r>
  <r>
    <s v="Oslo Idrettskrets"/>
    <x v="7"/>
    <x v="4"/>
    <x v="276"/>
    <s v="Kjølbåt"/>
    <x v="63"/>
    <n v="0"/>
    <n v="0"/>
    <n v="1"/>
    <n v="1"/>
    <n v="21"/>
    <n v="23"/>
    <n v="0"/>
    <n v="1"/>
    <n v="7"/>
    <n v="6"/>
    <n v="122"/>
    <n v="136"/>
    <n v="159"/>
  </r>
  <r>
    <s v="Oslo Idrettskrets"/>
    <x v="7"/>
    <x v="4"/>
    <x v="277"/>
    <s v="Håndball"/>
    <x v="4"/>
    <n v="0"/>
    <n v="0"/>
    <n v="0"/>
    <n v="3"/>
    <n v="7"/>
    <n v="10"/>
    <n v="0"/>
    <n v="1"/>
    <n v="5"/>
    <n v="10"/>
    <n v="13"/>
    <n v="29"/>
    <n v="39"/>
  </r>
  <r>
    <s v="Oslo Idrettskrets"/>
    <x v="7"/>
    <x v="4"/>
    <x v="278"/>
    <s v="Fotball"/>
    <x v="2"/>
    <n v="3"/>
    <n v="65"/>
    <n v="25"/>
    <n v="13"/>
    <n v="29"/>
    <n v="135"/>
    <n v="8"/>
    <n v="195"/>
    <n v="189"/>
    <n v="9"/>
    <n v="73"/>
    <n v="474"/>
    <n v="609"/>
  </r>
  <r>
    <s v="Oslo Idrettskrets"/>
    <x v="7"/>
    <x v="4"/>
    <x v="278"/>
    <s v="Friidrett på bane"/>
    <x v="44"/>
    <n v="0"/>
    <n v="67"/>
    <n v="30"/>
    <n v="6"/>
    <n v="25"/>
    <n v="128"/>
    <n v="2"/>
    <n v="81"/>
    <n v="31"/>
    <n v="9"/>
    <n v="48"/>
    <n v="171"/>
    <n v="299"/>
  </r>
  <r>
    <s v="Oslo Idrettskrets"/>
    <x v="7"/>
    <x v="4"/>
    <x v="278"/>
    <s v="Futsal"/>
    <x v="3"/>
    <n v="0"/>
    <n v="0"/>
    <n v="14"/>
    <n v="4"/>
    <n v="4"/>
    <n v="22"/>
    <n v="0"/>
    <n v="0"/>
    <n v="0"/>
    <n v="3"/>
    <n v="5"/>
    <n v="8"/>
    <n v="30"/>
  </r>
  <r>
    <s v="Oslo Idrettskrets"/>
    <x v="7"/>
    <x v="4"/>
    <x v="278"/>
    <s v="Gymnastikk og Breddeaktivitet"/>
    <x v="34"/>
    <n v="0"/>
    <n v="0"/>
    <n v="0"/>
    <n v="0"/>
    <n v="0"/>
    <n v="0"/>
    <n v="0"/>
    <n v="0"/>
    <n v="0"/>
    <n v="0"/>
    <n v="0"/>
    <n v="0"/>
    <n v="0"/>
  </r>
  <r>
    <s v="Oslo Idrettskrets"/>
    <x v="7"/>
    <x v="4"/>
    <x v="278"/>
    <s v="Hopp"/>
    <x v="55"/>
    <n v="0"/>
    <n v="0"/>
    <n v="0"/>
    <n v="0"/>
    <n v="0"/>
    <n v="0"/>
    <n v="0"/>
    <n v="0"/>
    <n v="0"/>
    <n v="4"/>
    <n v="0"/>
    <n v="4"/>
    <n v="4"/>
  </r>
  <r>
    <s v="Oslo Idrettskrets"/>
    <x v="7"/>
    <x v="4"/>
    <x v="278"/>
    <s v="Håndball"/>
    <x v="4"/>
    <n v="1"/>
    <n v="263"/>
    <n v="162"/>
    <n v="15"/>
    <n v="69"/>
    <n v="510"/>
    <n v="2"/>
    <n v="173"/>
    <n v="145"/>
    <n v="19"/>
    <n v="58"/>
    <n v="397"/>
    <n v="907"/>
  </r>
  <r>
    <s v="Oslo Idrettskrets"/>
    <x v="7"/>
    <x v="4"/>
    <x v="278"/>
    <s v="Innebandy"/>
    <x v="5"/>
    <n v="0"/>
    <n v="8"/>
    <n v="1"/>
    <n v="0"/>
    <n v="23"/>
    <n v="32"/>
    <n v="0"/>
    <n v="59"/>
    <n v="38"/>
    <n v="10"/>
    <n v="47"/>
    <n v="154"/>
    <n v="186"/>
  </r>
  <r>
    <s v="Oslo Idrettskrets"/>
    <x v="7"/>
    <x v="4"/>
    <x v="278"/>
    <s v="Langrenn"/>
    <x v="38"/>
    <n v="0"/>
    <n v="86"/>
    <n v="22"/>
    <n v="7"/>
    <n v="8"/>
    <n v="123"/>
    <n v="0"/>
    <n v="101"/>
    <n v="42"/>
    <n v="13"/>
    <n v="61"/>
    <n v="217"/>
    <n v="340"/>
  </r>
  <r>
    <s v="Oslo Idrettskrets"/>
    <x v="7"/>
    <x v="4"/>
    <x v="278"/>
    <s v="Orientering"/>
    <x v="22"/>
    <n v="0"/>
    <n v="22"/>
    <n v="0"/>
    <n v="8"/>
    <n v="17"/>
    <n v="47"/>
    <n v="0"/>
    <n v="29"/>
    <n v="11"/>
    <n v="4"/>
    <n v="41"/>
    <n v="85"/>
    <n v="132"/>
  </r>
  <r>
    <s v="Oslo Idrettskrets"/>
    <x v="7"/>
    <x v="4"/>
    <x v="278"/>
    <s v="Ski-orientering"/>
    <x v="106"/>
    <n v="0"/>
    <n v="1"/>
    <n v="0"/>
    <n v="0"/>
    <n v="1"/>
    <n v="2"/>
    <n v="0"/>
    <n v="2"/>
    <n v="3"/>
    <n v="0"/>
    <n v="1"/>
    <n v="6"/>
    <n v="8"/>
  </r>
  <r>
    <s v="Oslo Idrettskrets"/>
    <x v="7"/>
    <x v="4"/>
    <x v="278"/>
    <s v="Telemark"/>
    <x v="134"/>
    <n v="0"/>
    <n v="0"/>
    <n v="1"/>
    <n v="2"/>
    <n v="3"/>
    <n v="6"/>
    <n v="0"/>
    <n v="0"/>
    <n v="3"/>
    <n v="1"/>
    <n v="6"/>
    <n v="10"/>
    <n v="16"/>
  </r>
  <r>
    <s v="Oslo Idrettskrets"/>
    <x v="7"/>
    <x v="4"/>
    <x v="279"/>
    <s v="Dykking"/>
    <x v="57"/>
    <n v="5"/>
    <n v="0"/>
    <n v="0"/>
    <n v="0"/>
    <n v="0"/>
    <n v="5"/>
    <n v="0"/>
    <n v="7"/>
    <n v="0"/>
    <n v="0"/>
    <n v="0"/>
    <n v="7"/>
    <n v="12"/>
  </r>
  <r>
    <s v="Oslo Idrettskrets"/>
    <x v="7"/>
    <x v="4"/>
    <x v="279"/>
    <s v="Foto og film"/>
    <x v="58"/>
    <n v="5"/>
    <n v="0"/>
    <n v="0"/>
    <n v="0"/>
    <n v="0"/>
    <n v="5"/>
    <n v="0"/>
    <n v="7"/>
    <n v="0"/>
    <n v="0"/>
    <n v="0"/>
    <n v="7"/>
    <n v="12"/>
  </r>
  <r>
    <s v="Oslo Idrettskrets"/>
    <x v="7"/>
    <x v="4"/>
    <x v="279"/>
    <s v="Fridykking"/>
    <x v="102"/>
    <n v="5"/>
    <n v="0"/>
    <n v="0"/>
    <n v="0"/>
    <n v="0"/>
    <n v="5"/>
    <n v="0"/>
    <n v="7"/>
    <n v="0"/>
    <n v="0"/>
    <n v="0"/>
    <n v="7"/>
    <n v="12"/>
  </r>
  <r>
    <s v="Oslo Idrettskrets"/>
    <x v="7"/>
    <x v="4"/>
    <x v="280"/>
    <s v="Distanse"/>
    <x v="7"/>
    <n v="0"/>
    <n v="0"/>
    <n v="1"/>
    <n v="0"/>
    <n v="1"/>
    <n v="2"/>
    <n v="0"/>
    <n v="0"/>
    <n v="0"/>
    <n v="0"/>
    <n v="0"/>
    <n v="0"/>
    <n v="2"/>
  </r>
  <r>
    <s v="Oslo Idrettskrets"/>
    <x v="7"/>
    <x v="4"/>
    <x v="280"/>
    <s v="Dressur"/>
    <x v="8"/>
    <n v="0"/>
    <n v="0"/>
    <n v="2"/>
    <n v="0"/>
    <n v="3"/>
    <n v="5"/>
    <n v="0"/>
    <n v="0"/>
    <n v="0"/>
    <n v="0"/>
    <n v="1"/>
    <n v="1"/>
    <n v="6"/>
  </r>
  <r>
    <s v="Oslo Idrettskrets"/>
    <x v="7"/>
    <x v="4"/>
    <x v="280"/>
    <s v="Kjøring"/>
    <x v="32"/>
    <n v="0"/>
    <n v="0"/>
    <n v="1"/>
    <n v="0"/>
    <n v="2"/>
    <n v="3"/>
    <n v="0"/>
    <n v="0"/>
    <n v="0"/>
    <n v="0"/>
    <n v="0"/>
    <n v="0"/>
    <n v="3"/>
  </r>
  <r>
    <s v="Oslo Idrettskrets"/>
    <x v="7"/>
    <x v="4"/>
    <x v="280"/>
    <s v="Sprang"/>
    <x v="10"/>
    <n v="0"/>
    <n v="0"/>
    <n v="4"/>
    <n v="0"/>
    <n v="10"/>
    <n v="14"/>
    <n v="0"/>
    <n v="0"/>
    <n v="0"/>
    <n v="0"/>
    <n v="0"/>
    <n v="0"/>
    <n v="14"/>
  </r>
  <r>
    <s v="Oslo Idrettskrets"/>
    <x v="7"/>
    <x v="4"/>
    <x v="281"/>
    <s v="Disksport"/>
    <x v="129"/>
    <n v="2"/>
    <n v="4"/>
    <n v="3"/>
    <n v="2"/>
    <n v="34"/>
    <n v="45"/>
    <n v="1"/>
    <n v="15"/>
    <n v="21"/>
    <n v="16"/>
    <n v="327"/>
    <n v="380"/>
    <n v="425"/>
  </r>
  <r>
    <s v="Oslo Idrettskrets"/>
    <x v="7"/>
    <x v="4"/>
    <x v="282"/>
    <s v="Pistol"/>
    <x v="79"/>
    <n v="0"/>
    <n v="0"/>
    <n v="0"/>
    <n v="0"/>
    <n v="3"/>
    <n v="3"/>
    <n v="0"/>
    <n v="0"/>
    <n v="0"/>
    <n v="2"/>
    <n v="20"/>
    <n v="22"/>
    <n v="25"/>
  </r>
  <r>
    <s v="Oslo Idrettskrets"/>
    <x v="7"/>
    <x v="4"/>
    <x v="283"/>
    <s v="Fotball"/>
    <x v="2"/>
    <n v="22"/>
    <n v="252"/>
    <n v="167"/>
    <n v="29"/>
    <n v="61"/>
    <n v="531"/>
    <n v="61"/>
    <n v="458"/>
    <n v="278"/>
    <n v="27"/>
    <n v="278"/>
    <n v="1102"/>
    <n v="1633"/>
  </r>
  <r>
    <s v="Oslo Idrettskrets"/>
    <x v="7"/>
    <x v="4"/>
    <x v="283"/>
    <s v="Friidrett på bane"/>
    <x v="44"/>
    <n v="0"/>
    <n v="0"/>
    <n v="0"/>
    <n v="0"/>
    <n v="0"/>
    <n v="0"/>
    <n v="0"/>
    <n v="0"/>
    <n v="0"/>
    <n v="0"/>
    <n v="6"/>
    <n v="6"/>
    <n v="6"/>
  </r>
  <r>
    <s v="Oslo Idrettskrets"/>
    <x v="7"/>
    <x v="4"/>
    <x v="283"/>
    <s v="Futsal"/>
    <x v="3"/>
    <n v="0"/>
    <n v="0"/>
    <n v="0"/>
    <n v="0"/>
    <n v="0"/>
    <n v="0"/>
    <n v="0"/>
    <n v="0"/>
    <n v="2"/>
    <n v="8"/>
    <n v="0"/>
    <n v="10"/>
    <n v="10"/>
  </r>
  <r>
    <s v="Oslo Idrettskrets"/>
    <x v="7"/>
    <x v="4"/>
    <x v="284"/>
    <s v="Fristil"/>
    <x v="109"/>
    <n v="1"/>
    <n v="24"/>
    <n v="6"/>
    <n v="0"/>
    <n v="5"/>
    <n v="36"/>
    <n v="0"/>
    <n v="10"/>
    <n v="5"/>
    <n v="1"/>
    <n v="0"/>
    <n v="16"/>
    <n v="52"/>
  </r>
  <r>
    <s v="Oslo Idrettskrets"/>
    <x v="7"/>
    <x v="4"/>
    <x v="284"/>
    <s v="Gresk-Romersk"/>
    <x v="110"/>
    <n v="0"/>
    <n v="0"/>
    <n v="0"/>
    <n v="0"/>
    <n v="0"/>
    <n v="0"/>
    <n v="18"/>
    <n v="74"/>
    <n v="39"/>
    <n v="10"/>
    <n v="30"/>
    <n v="171"/>
    <n v="171"/>
  </r>
  <r>
    <s v="Oslo Idrettskrets"/>
    <x v="7"/>
    <x v="4"/>
    <x v="284"/>
    <s v="Håndbak"/>
    <x v="111"/>
    <n v="0"/>
    <n v="3"/>
    <n v="7"/>
    <n v="2"/>
    <n v="0"/>
    <n v="12"/>
    <n v="0"/>
    <n v="12"/>
    <n v="11"/>
    <n v="5"/>
    <n v="4"/>
    <n v="32"/>
    <n v="44"/>
  </r>
  <r>
    <s v="Oslo Idrettskrets"/>
    <x v="7"/>
    <x v="4"/>
    <x v="284"/>
    <s v="Sandbryting"/>
    <x v="114"/>
    <n v="0"/>
    <n v="0"/>
    <n v="0"/>
    <n v="0"/>
    <n v="0"/>
    <n v="0"/>
    <n v="0"/>
    <n v="6"/>
    <n v="7"/>
    <n v="3"/>
    <n v="0"/>
    <n v="16"/>
    <n v="16"/>
  </r>
  <r>
    <s v="Oslo Idrettskrets"/>
    <x v="7"/>
    <x v="4"/>
    <x v="284"/>
    <s v="Sumo"/>
    <x v="112"/>
    <n v="0"/>
    <n v="5"/>
    <n v="10"/>
    <n v="3"/>
    <n v="0"/>
    <n v="18"/>
    <n v="0"/>
    <n v="15"/>
    <n v="9"/>
    <n v="4"/>
    <n v="1"/>
    <n v="29"/>
    <n v="47"/>
  </r>
  <r>
    <s v="Oslo Idrettskrets"/>
    <x v="7"/>
    <x v="4"/>
    <x v="285"/>
    <s v="Badminton"/>
    <x v="17"/>
    <n v="0"/>
    <n v="3"/>
    <n v="2"/>
    <n v="0"/>
    <n v="10"/>
    <n v="15"/>
    <n v="0"/>
    <n v="7"/>
    <n v="23"/>
    <n v="1"/>
    <n v="47"/>
    <n v="78"/>
    <n v="93"/>
  </r>
  <r>
    <s v="Oslo Idrettskrets"/>
    <x v="7"/>
    <x v="4"/>
    <x v="285"/>
    <s v="Bandy"/>
    <x v="42"/>
    <n v="0"/>
    <n v="0"/>
    <n v="0"/>
    <n v="0"/>
    <n v="0"/>
    <n v="0"/>
    <n v="0"/>
    <n v="0"/>
    <n v="5"/>
    <n v="0"/>
    <n v="1"/>
    <n v="6"/>
    <n v="6"/>
  </r>
  <r>
    <s v="Oslo Idrettskrets"/>
    <x v="7"/>
    <x v="4"/>
    <x v="285"/>
    <s v="Fotball"/>
    <x v="2"/>
    <n v="0"/>
    <n v="28"/>
    <n v="38"/>
    <n v="5"/>
    <n v="30"/>
    <n v="101"/>
    <n v="2"/>
    <n v="120"/>
    <n v="43"/>
    <n v="13"/>
    <n v="97"/>
    <n v="275"/>
    <n v="376"/>
  </r>
  <r>
    <s v="Oslo Idrettskrets"/>
    <x v="7"/>
    <x v="4"/>
    <x v="285"/>
    <s v="Friidrett på bane"/>
    <x v="44"/>
    <n v="0"/>
    <n v="48"/>
    <n v="18"/>
    <n v="0"/>
    <n v="10"/>
    <n v="76"/>
    <n v="0"/>
    <n v="42"/>
    <n v="25"/>
    <n v="1"/>
    <n v="12"/>
    <n v="80"/>
    <n v="156"/>
  </r>
  <r>
    <s v="Oslo Idrettskrets"/>
    <x v="7"/>
    <x v="4"/>
    <x v="285"/>
    <s v="Futsal"/>
    <x v="3"/>
    <n v="0"/>
    <n v="0"/>
    <n v="0"/>
    <n v="0"/>
    <n v="0"/>
    <n v="0"/>
    <n v="0"/>
    <n v="20"/>
    <n v="3"/>
    <n v="15"/>
    <n v="12"/>
    <n v="50"/>
    <n v="50"/>
  </r>
  <r>
    <s v="Oslo Idrettskrets"/>
    <x v="7"/>
    <x v="4"/>
    <x v="285"/>
    <s v="Håndball"/>
    <x v="4"/>
    <n v="0"/>
    <n v="72"/>
    <n v="3"/>
    <n v="10"/>
    <n v="25"/>
    <n v="110"/>
    <n v="0"/>
    <n v="12"/>
    <n v="0"/>
    <n v="0"/>
    <n v="9"/>
    <n v="21"/>
    <n v="131"/>
  </r>
  <r>
    <s v="Oslo Idrettskrets"/>
    <x v="7"/>
    <x v="4"/>
    <x v="285"/>
    <s v="Innebandy"/>
    <x v="5"/>
    <n v="0"/>
    <n v="1"/>
    <n v="0"/>
    <n v="0"/>
    <n v="11"/>
    <n v="12"/>
    <n v="0"/>
    <n v="45"/>
    <n v="17"/>
    <n v="0"/>
    <n v="16"/>
    <n v="78"/>
    <n v="90"/>
  </r>
  <r>
    <s v="Oslo Idrettskrets"/>
    <x v="7"/>
    <x v="4"/>
    <x v="286"/>
    <s v="Ishockey"/>
    <x v="0"/>
    <n v="0"/>
    <n v="0"/>
    <n v="0"/>
    <n v="0"/>
    <n v="0"/>
    <n v="0"/>
    <n v="0"/>
    <n v="0"/>
    <n v="0"/>
    <n v="0"/>
    <n v="30"/>
    <n v="30"/>
    <n v="30"/>
  </r>
  <r>
    <s v="Oslo Idrettskrets"/>
    <x v="7"/>
    <x v="4"/>
    <x v="287"/>
    <s v="Masters"/>
    <x v="67"/>
    <n v="0"/>
    <n v="0"/>
    <n v="0"/>
    <n v="0"/>
    <n v="8"/>
    <n v="8"/>
    <n v="0"/>
    <n v="0"/>
    <n v="0"/>
    <n v="0"/>
    <n v="10"/>
    <n v="10"/>
    <n v="18"/>
  </r>
  <r>
    <s v="Oslo Idrettskrets"/>
    <x v="7"/>
    <x v="4"/>
    <x v="287"/>
    <s v="Svømming"/>
    <x v="69"/>
    <n v="54"/>
    <n v="648"/>
    <n v="141"/>
    <n v="38"/>
    <n v="120"/>
    <n v="1001"/>
    <n v="62"/>
    <n v="683"/>
    <n v="148"/>
    <n v="18"/>
    <n v="77"/>
    <n v="988"/>
    <n v="1989"/>
  </r>
  <r>
    <s v="Oslo Idrettskrets"/>
    <x v="7"/>
    <x v="4"/>
    <x v="288"/>
    <s v="Alpint"/>
    <x v="98"/>
    <n v="19"/>
    <n v="85"/>
    <n v="20"/>
    <n v="2"/>
    <n v="0"/>
    <n v="126"/>
    <n v="12"/>
    <n v="58"/>
    <n v="24"/>
    <n v="0"/>
    <n v="0"/>
    <n v="94"/>
    <n v="220"/>
  </r>
  <r>
    <s v="Oslo Idrettskrets"/>
    <x v="7"/>
    <x v="4"/>
    <x v="288"/>
    <s v="Freestyle"/>
    <x v="25"/>
    <n v="0"/>
    <n v="0"/>
    <n v="0"/>
    <n v="0"/>
    <n v="0"/>
    <n v="0"/>
    <n v="0"/>
    <n v="0"/>
    <n v="0"/>
    <n v="0"/>
    <n v="0"/>
    <n v="0"/>
    <n v="0"/>
  </r>
  <r>
    <s v="Oslo Idrettskrets"/>
    <x v="7"/>
    <x v="4"/>
    <x v="289"/>
    <s v="Fotball"/>
    <x v="2"/>
    <n v="0"/>
    <n v="26"/>
    <n v="2"/>
    <n v="0"/>
    <n v="1"/>
    <n v="29"/>
    <n v="3"/>
    <n v="85"/>
    <n v="52"/>
    <n v="1"/>
    <n v="0"/>
    <n v="141"/>
    <n v="170"/>
  </r>
  <r>
    <s v="Oslo Idrettskrets"/>
    <x v="7"/>
    <x v="4"/>
    <x v="289"/>
    <s v="Futsal"/>
    <x v="3"/>
    <n v="0"/>
    <n v="20"/>
    <n v="0"/>
    <n v="0"/>
    <n v="0"/>
    <n v="20"/>
    <n v="0"/>
    <n v="0"/>
    <n v="0"/>
    <n v="0"/>
    <n v="0"/>
    <n v="0"/>
    <n v="20"/>
  </r>
  <r>
    <s v="Oslo Idrettskrets"/>
    <x v="7"/>
    <x v="4"/>
    <x v="290"/>
    <s v="Tennis"/>
    <x v="6"/>
    <n v="3"/>
    <n v="10"/>
    <n v="20"/>
    <n v="5"/>
    <n v="56"/>
    <n v="94"/>
    <n v="3"/>
    <n v="16"/>
    <n v="18"/>
    <n v="12"/>
    <n v="76"/>
    <n v="125"/>
    <n v="219"/>
  </r>
  <r>
    <s v="Oslo Idrettskrets"/>
    <x v="7"/>
    <x v="4"/>
    <x v="291"/>
    <s v="Sandvolleyball"/>
    <x v="35"/>
    <n v="0"/>
    <n v="0"/>
    <n v="0"/>
    <n v="0"/>
    <n v="21"/>
    <n v="21"/>
    <n v="0"/>
    <n v="0"/>
    <n v="0"/>
    <n v="0"/>
    <n v="0"/>
    <n v="0"/>
    <n v="21"/>
  </r>
  <r>
    <s v="Oslo Idrettskrets"/>
    <x v="7"/>
    <x v="4"/>
    <x v="291"/>
    <s v="Volleyball"/>
    <x v="36"/>
    <n v="0"/>
    <n v="0"/>
    <n v="0"/>
    <n v="0"/>
    <n v="21"/>
    <n v="21"/>
    <n v="0"/>
    <n v="0"/>
    <n v="0"/>
    <n v="0"/>
    <n v="0"/>
    <n v="0"/>
    <n v="21"/>
  </r>
  <r>
    <s v="Oslo Idrettskrets"/>
    <x v="7"/>
    <x v="4"/>
    <x v="292"/>
    <s v="Klatring"/>
    <x v="41"/>
    <n v="0"/>
    <n v="0"/>
    <n v="5"/>
    <n v="0"/>
    <n v="0"/>
    <n v="5"/>
    <n v="0"/>
    <n v="0"/>
    <n v="10"/>
    <n v="0"/>
    <n v="0"/>
    <n v="10"/>
    <n v="15"/>
  </r>
  <r>
    <s v="Oslo Idrettskrets"/>
    <x v="7"/>
    <x v="4"/>
    <x v="293"/>
    <s v="Basketball"/>
    <x v="18"/>
    <n v="0"/>
    <n v="1"/>
    <n v="0"/>
    <n v="1"/>
    <n v="12"/>
    <n v="14"/>
    <n v="0"/>
    <n v="50"/>
    <n v="66"/>
    <n v="8"/>
    <n v="40"/>
    <n v="164"/>
    <n v="178"/>
  </r>
  <r>
    <s v="Oslo Idrettskrets"/>
    <x v="7"/>
    <x v="4"/>
    <x v="294"/>
    <s v="Sportsdrill"/>
    <x v="135"/>
    <n v="0"/>
    <n v="22"/>
    <n v="11"/>
    <n v="0"/>
    <n v="0"/>
    <n v="33"/>
    <n v="0"/>
    <n v="0"/>
    <n v="0"/>
    <n v="0"/>
    <n v="0"/>
    <n v="0"/>
    <n v="33"/>
  </r>
  <r>
    <s v="Oslo Idrettskrets"/>
    <x v="7"/>
    <x v="4"/>
    <x v="295"/>
    <s v="Bordtennis"/>
    <x v="53"/>
    <n v="0"/>
    <n v="0"/>
    <n v="0"/>
    <n v="0"/>
    <n v="0"/>
    <n v="0"/>
    <n v="0"/>
    <n v="0"/>
    <n v="0"/>
    <n v="0"/>
    <n v="0"/>
    <n v="0"/>
    <n v="0"/>
  </r>
  <r>
    <s v="Oslo Idrettskrets"/>
    <x v="7"/>
    <x v="4"/>
    <x v="295"/>
    <s v="Bowling"/>
    <x v="47"/>
    <n v="0"/>
    <n v="0"/>
    <n v="0"/>
    <n v="12"/>
    <n v="14"/>
    <n v="26"/>
    <n v="0"/>
    <n v="0"/>
    <n v="0"/>
    <n v="12"/>
    <n v="16"/>
    <n v="28"/>
    <n v="54"/>
  </r>
  <r>
    <s v="Oslo Idrettskrets"/>
    <x v="7"/>
    <x v="4"/>
    <x v="295"/>
    <s v="Fotball"/>
    <x v="2"/>
    <n v="30"/>
    <n v="120"/>
    <n v="65"/>
    <n v="1"/>
    <n v="34"/>
    <n v="250"/>
    <n v="88"/>
    <n v="363"/>
    <n v="132"/>
    <n v="4"/>
    <n v="66"/>
    <n v="653"/>
    <n v="903"/>
  </r>
  <r>
    <s v="Oslo Idrettskrets"/>
    <x v="7"/>
    <x v="4"/>
    <x v="295"/>
    <s v="Friidrett på bane"/>
    <x v="44"/>
    <n v="0"/>
    <n v="2"/>
    <n v="14"/>
    <n v="14"/>
    <n v="12"/>
    <n v="42"/>
    <n v="0"/>
    <n v="12"/>
    <n v="14"/>
    <n v="14"/>
    <n v="10"/>
    <n v="50"/>
    <n v="92"/>
  </r>
  <r>
    <s v="Oslo Idrettskrets"/>
    <x v="7"/>
    <x v="4"/>
    <x v="295"/>
    <s v="Futsal"/>
    <x v="3"/>
    <n v="0"/>
    <n v="40"/>
    <n v="0"/>
    <n v="0"/>
    <n v="0"/>
    <n v="40"/>
    <n v="0"/>
    <n v="80"/>
    <n v="0"/>
    <n v="0"/>
    <n v="0"/>
    <n v="80"/>
    <n v="120"/>
  </r>
  <r>
    <s v="Oslo Idrettskrets"/>
    <x v="7"/>
    <x v="4"/>
    <x v="295"/>
    <s v="Havpadling"/>
    <x v="77"/>
    <n v="0"/>
    <n v="0"/>
    <n v="0"/>
    <n v="0"/>
    <n v="0"/>
    <n v="0"/>
    <n v="0"/>
    <n v="0"/>
    <n v="0"/>
    <n v="0"/>
    <n v="0"/>
    <n v="0"/>
    <n v="0"/>
  </r>
  <r>
    <s v="Oslo Idrettskrets"/>
    <x v="7"/>
    <x v="4"/>
    <x v="295"/>
    <s v="Håndball"/>
    <x v="4"/>
    <n v="25"/>
    <n v="259"/>
    <n v="137"/>
    <n v="18"/>
    <n v="37"/>
    <n v="476"/>
    <n v="50"/>
    <n v="119"/>
    <n v="88"/>
    <n v="6"/>
    <n v="40"/>
    <n v="303"/>
    <n v="779"/>
  </r>
  <r>
    <s v="Oslo Idrettskrets"/>
    <x v="7"/>
    <x v="4"/>
    <x v="295"/>
    <s v="Triatlon"/>
    <x v="39"/>
    <n v="0"/>
    <n v="0"/>
    <n v="0"/>
    <n v="0"/>
    <n v="4"/>
    <n v="4"/>
    <n v="0"/>
    <n v="0"/>
    <n v="0"/>
    <n v="0"/>
    <n v="24"/>
    <n v="24"/>
    <n v="28"/>
  </r>
  <r>
    <s v="Oslo Idrettskrets"/>
    <x v="7"/>
    <x v="4"/>
    <x v="296"/>
    <s v="Rifle"/>
    <x v="30"/>
    <n v="0"/>
    <n v="3"/>
    <n v="5"/>
    <n v="8"/>
    <n v="13"/>
    <n v="29"/>
    <n v="0"/>
    <n v="4"/>
    <n v="8"/>
    <n v="5"/>
    <n v="33"/>
    <n v="50"/>
    <n v="79"/>
  </r>
  <r>
    <s v="Oslo Idrettskrets"/>
    <x v="7"/>
    <x v="4"/>
    <x v="297"/>
    <s v="Tennis"/>
    <x v="6"/>
    <n v="6"/>
    <n v="91"/>
    <n v="71"/>
    <n v="11"/>
    <n v="116"/>
    <n v="295"/>
    <n v="4"/>
    <n v="128"/>
    <n v="67"/>
    <n v="19"/>
    <n v="183"/>
    <n v="401"/>
    <n v="696"/>
  </r>
  <r>
    <s v="Oslo Idrettskrets"/>
    <x v="7"/>
    <x v="4"/>
    <x v="298"/>
    <s v="Gymnastikk og Breddeaktivitet"/>
    <x v="34"/>
    <n v="172"/>
    <n v="191"/>
    <n v="42"/>
    <n v="10"/>
    <n v="61"/>
    <n v="476"/>
    <n v="269"/>
    <n v="529"/>
    <n v="102"/>
    <n v="15"/>
    <n v="95"/>
    <n v="1010"/>
    <n v="1486"/>
  </r>
  <r>
    <s v="Oslo Idrettskrets"/>
    <x v="7"/>
    <x v="4"/>
    <x v="298"/>
    <s v="Turn"/>
    <x v="87"/>
    <n v="0"/>
    <n v="14"/>
    <n v="9"/>
    <n v="0"/>
    <n v="0"/>
    <n v="23"/>
    <n v="0"/>
    <n v="22"/>
    <n v="27"/>
    <n v="0"/>
    <n v="0"/>
    <n v="49"/>
    <n v="72"/>
  </r>
  <r>
    <s v="Oslo Idrettskrets"/>
    <x v="7"/>
    <x v="4"/>
    <x v="299"/>
    <s v="Snowboard"/>
    <x v="70"/>
    <n v="0"/>
    <n v="0"/>
    <n v="0"/>
    <n v="0"/>
    <n v="0"/>
    <n v="0"/>
    <n v="0"/>
    <n v="0"/>
    <n v="0"/>
    <n v="0"/>
    <n v="0"/>
    <n v="0"/>
    <n v="0"/>
  </r>
  <r>
    <s v="Oslo Idrettskrets"/>
    <x v="7"/>
    <x v="4"/>
    <x v="300"/>
    <s v="Kjølbåt"/>
    <x v="63"/>
    <n v="0"/>
    <n v="0"/>
    <n v="0"/>
    <n v="0"/>
    <n v="1"/>
    <n v="1"/>
    <n v="0"/>
    <n v="0"/>
    <n v="0"/>
    <n v="0"/>
    <n v="21"/>
    <n v="21"/>
    <n v="22"/>
  </r>
  <r>
    <s v="Oslo Idrettskrets"/>
    <x v="7"/>
    <x v="4"/>
    <x v="301"/>
    <s v="Flattvannsroing"/>
    <x v="61"/>
    <n v="0"/>
    <n v="6"/>
    <n v="5"/>
    <n v="2"/>
    <n v="2"/>
    <n v="15"/>
    <n v="0"/>
    <n v="11"/>
    <n v="8"/>
    <n v="9"/>
    <n v="11"/>
    <n v="39"/>
    <n v="54"/>
  </r>
  <r>
    <s v="Oslo Idrettskrets"/>
    <x v="7"/>
    <x v="4"/>
    <x v="301"/>
    <s v="Turroing"/>
    <x v="62"/>
    <n v="0"/>
    <n v="0"/>
    <n v="3"/>
    <n v="5"/>
    <n v="17"/>
    <n v="25"/>
    <n v="0"/>
    <n v="0"/>
    <n v="0"/>
    <n v="10"/>
    <n v="43"/>
    <n v="53"/>
    <n v="78"/>
  </r>
  <r>
    <s v="Oslo Idrettskrets"/>
    <x v="7"/>
    <x v="4"/>
    <x v="302"/>
    <s v="Tennis"/>
    <x v="6"/>
    <n v="3"/>
    <n v="15"/>
    <n v="14"/>
    <n v="11"/>
    <n v="48"/>
    <n v="91"/>
    <n v="1"/>
    <n v="13"/>
    <n v="24"/>
    <n v="6"/>
    <n v="58"/>
    <n v="102"/>
    <n v="193"/>
  </r>
  <r>
    <s v="Oslo Idrettskrets"/>
    <x v="7"/>
    <x v="4"/>
    <x v="303"/>
    <s v="Cricket"/>
    <x v="1"/>
    <n v="0"/>
    <n v="0"/>
    <n v="0"/>
    <n v="0"/>
    <n v="0"/>
    <n v="0"/>
    <n v="0"/>
    <n v="0"/>
    <n v="1"/>
    <n v="1"/>
    <n v="34"/>
    <n v="36"/>
    <n v="36"/>
  </r>
  <r>
    <s v="Oslo Idrettskrets"/>
    <x v="7"/>
    <x v="4"/>
    <x v="304"/>
    <s v="Rugby"/>
    <x v="78"/>
    <n v="0"/>
    <n v="0"/>
    <n v="0"/>
    <n v="0"/>
    <n v="0"/>
    <n v="0"/>
    <n v="0"/>
    <n v="0"/>
    <n v="0"/>
    <n v="0"/>
    <n v="12"/>
    <n v="12"/>
    <n v="12"/>
  </r>
  <r>
    <s v="Oslo Idrettskrets"/>
    <x v="7"/>
    <x v="4"/>
    <x v="305"/>
    <s v="Pistol"/>
    <x v="79"/>
    <n v="0"/>
    <n v="0"/>
    <n v="0"/>
    <n v="0"/>
    <n v="4"/>
    <n v="4"/>
    <n v="0"/>
    <n v="0"/>
    <n v="0"/>
    <n v="0"/>
    <n v="30"/>
    <n v="30"/>
    <n v="34"/>
  </r>
  <r>
    <s v="Oslo Idrettskrets"/>
    <x v="7"/>
    <x v="4"/>
    <x v="306"/>
    <s v="Volleyball"/>
    <x v="36"/>
    <n v="0"/>
    <n v="24"/>
    <n v="78"/>
    <n v="43"/>
    <n v="46"/>
    <n v="191"/>
    <n v="0"/>
    <n v="26"/>
    <n v="68"/>
    <n v="30"/>
    <n v="41"/>
    <n v="165"/>
    <n v="356"/>
  </r>
  <r>
    <s v="Oslo Idrettskrets"/>
    <x v="7"/>
    <x v="4"/>
    <x v="307"/>
    <s v="Fotball"/>
    <x v="2"/>
    <n v="0"/>
    <n v="0"/>
    <n v="0"/>
    <n v="0"/>
    <n v="0"/>
    <n v="0"/>
    <n v="0"/>
    <n v="0"/>
    <n v="0"/>
    <n v="0"/>
    <n v="48"/>
    <n v="48"/>
    <n v="48"/>
  </r>
  <r>
    <s v="Oslo Idrettskrets"/>
    <x v="7"/>
    <x v="4"/>
    <x v="308"/>
    <s v="Dykking"/>
    <x v="57"/>
    <n v="0"/>
    <n v="0"/>
    <n v="0"/>
    <n v="0"/>
    <n v="5"/>
    <n v="5"/>
    <n v="0"/>
    <n v="0"/>
    <n v="0"/>
    <n v="0"/>
    <n v="14"/>
    <n v="14"/>
    <n v="19"/>
  </r>
  <r>
    <s v="Oslo Idrettskrets"/>
    <x v="7"/>
    <x v="4"/>
    <x v="309"/>
    <s v="Sandvolleyball"/>
    <x v="35"/>
    <n v="0"/>
    <n v="2"/>
    <n v="23"/>
    <n v="12"/>
    <n v="10"/>
    <n v="47"/>
    <n v="0"/>
    <n v="3"/>
    <n v="22"/>
    <n v="8"/>
    <n v="8"/>
    <n v="41"/>
    <n v="88"/>
  </r>
  <r>
    <s v="Oslo Idrettskrets"/>
    <x v="7"/>
    <x v="4"/>
    <x v="310"/>
    <s v="Cricket"/>
    <x v="1"/>
    <n v="0"/>
    <n v="0"/>
    <n v="0"/>
    <n v="0"/>
    <n v="0"/>
    <n v="0"/>
    <n v="0"/>
    <n v="0"/>
    <n v="0"/>
    <n v="0"/>
    <n v="45"/>
    <n v="45"/>
    <n v="45"/>
  </r>
  <r>
    <s v="Oslo Idrettskrets"/>
    <x v="7"/>
    <x v="4"/>
    <x v="311"/>
    <s v="Cheerleading"/>
    <x v="43"/>
    <n v="2"/>
    <n v="51"/>
    <n v="19"/>
    <n v="0"/>
    <n v="7"/>
    <n v="79"/>
    <n v="0"/>
    <n v="0"/>
    <n v="0"/>
    <n v="0"/>
    <n v="0"/>
    <n v="0"/>
    <n v="79"/>
  </r>
  <r>
    <s v="Oslo Idrettskrets"/>
    <x v="7"/>
    <x v="4"/>
    <x v="311"/>
    <s v="Freestyle, Disco &amp; Performing Arts"/>
    <x v="20"/>
    <n v="19"/>
    <n v="149"/>
    <n v="57"/>
    <n v="8"/>
    <n v="12"/>
    <n v="245"/>
    <n v="3"/>
    <n v="8"/>
    <n v="4"/>
    <n v="0"/>
    <n v="2"/>
    <n v="17"/>
    <n v="262"/>
  </r>
  <r>
    <s v="Oslo Idrettskrets"/>
    <x v="7"/>
    <x v="4"/>
    <x v="311"/>
    <s v="Sportsdrill"/>
    <x v="135"/>
    <n v="0"/>
    <n v="0"/>
    <n v="0"/>
    <n v="0"/>
    <n v="0"/>
    <n v="0"/>
    <n v="0"/>
    <n v="0"/>
    <n v="0"/>
    <n v="0"/>
    <n v="0"/>
    <n v="0"/>
    <n v="0"/>
  </r>
  <r>
    <s v="Oslo Idrettskrets"/>
    <x v="7"/>
    <x v="4"/>
    <x v="311"/>
    <s v="Street styles"/>
    <x v="23"/>
    <n v="0"/>
    <n v="41"/>
    <n v="29"/>
    <n v="2"/>
    <n v="2"/>
    <n v="74"/>
    <n v="0"/>
    <n v="5"/>
    <n v="1"/>
    <n v="0"/>
    <n v="0"/>
    <n v="6"/>
    <n v="80"/>
  </r>
  <r>
    <s v="Oslo Idrettskrets"/>
    <x v="7"/>
    <x v="4"/>
    <x v="311"/>
    <s v="Swing og Rock`n Roll"/>
    <x v="132"/>
    <n v="0"/>
    <n v="0"/>
    <n v="0"/>
    <n v="0"/>
    <n v="1"/>
    <n v="1"/>
    <n v="0"/>
    <n v="0"/>
    <n v="0"/>
    <n v="0"/>
    <n v="1"/>
    <n v="1"/>
    <n v="2"/>
  </r>
  <r>
    <s v="Oslo Idrettskrets"/>
    <x v="7"/>
    <x v="4"/>
    <x v="312"/>
    <s v="Tennis"/>
    <x v="6"/>
    <n v="4"/>
    <n v="23"/>
    <n v="31"/>
    <n v="18"/>
    <n v="100"/>
    <n v="176"/>
    <n v="3"/>
    <n v="27"/>
    <n v="25"/>
    <n v="21"/>
    <n v="124"/>
    <n v="200"/>
    <n v="376"/>
  </r>
  <r>
    <s v="Oslo Idrettskrets"/>
    <x v="7"/>
    <x v="4"/>
    <x v="313"/>
    <s v="Modellfly"/>
    <x v="24"/>
    <n v="0"/>
    <n v="0"/>
    <n v="0"/>
    <n v="0"/>
    <n v="0"/>
    <n v="0"/>
    <n v="0"/>
    <n v="1"/>
    <n v="1"/>
    <n v="1"/>
    <n v="87"/>
    <n v="90"/>
    <n v="90"/>
  </r>
  <r>
    <s v="Oslo Idrettskrets"/>
    <x v="8"/>
    <x v="3"/>
    <x v="314"/>
    <s v="Amerikansk fotball"/>
    <x v="84"/>
    <n v="0"/>
    <n v="0"/>
    <n v="1"/>
    <n v="0"/>
    <n v="0"/>
    <n v="1"/>
    <n v="0"/>
    <n v="0"/>
    <n v="2"/>
    <n v="63"/>
    <n v="6"/>
    <n v="71"/>
    <n v="72"/>
  </r>
  <r>
    <s v="Oslo Idrettskrets"/>
    <x v="8"/>
    <x v="3"/>
    <x v="314"/>
    <s v="Basketball"/>
    <x v="18"/>
    <n v="0"/>
    <n v="0"/>
    <n v="0"/>
    <n v="0"/>
    <n v="0"/>
    <n v="0"/>
    <n v="0"/>
    <n v="0"/>
    <n v="1"/>
    <n v="14"/>
    <n v="3"/>
    <n v="18"/>
    <n v="18"/>
  </r>
  <r>
    <s v="Oslo Idrettskrets"/>
    <x v="8"/>
    <x v="3"/>
    <x v="314"/>
    <s v="Cheerleading"/>
    <x v="43"/>
    <n v="0"/>
    <n v="0"/>
    <n v="0"/>
    <n v="41"/>
    <n v="9"/>
    <n v="50"/>
    <n v="0"/>
    <n v="0"/>
    <n v="0"/>
    <n v="4"/>
    <n v="3"/>
    <n v="7"/>
    <n v="57"/>
  </r>
  <r>
    <s v="Oslo Idrettskrets"/>
    <x v="8"/>
    <x v="3"/>
    <x v="314"/>
    <s v="Fotball"/>
    <x v="2"/>
    <n v="0"/>
    <n v="0"/>
    <n v="1"/>
    <n v="37"/>
    <n v="2"/>
    <n v="40"/>
    <n v="0"/>
    <n v="0"/>
    <n v="0"/>
    <n v="38"/>
    <n v="2"/>
    <n v="40"/>
    <n v="80"/>
  </r>
  <r>
    <s v="Oslo Idrettskrets"/>
    <x v="8"/>
    <x v="3"/>
    <x v="314"/>
    <s v="Håndball"/>
    <x v="4"/>
    <n v="0"/>
    <n v="0"/>
    <n v="0"/>
    <n v="19"/>
    <n v="2"/>
    <n v="21"/>
    <n v="0"/>
    <n v="0"/>
    <n v="0"/>
    <n v="18"/>
    <n v="2"/>
    <n v="20"/>
    <n v="41"/>
  </r>
  <r>
    <s v="Oslo Idrettskrets"/>
    <x v="8"/>
    <x v="3"/>
    <x v="314"/>
    <s v="Innebandy"/>
    <x v="5"/>
    <n v="0"/>
    <n v="0"/>
    <n v="2"/>
    <n v="19"/>
    <n v="0"/>
    <n v="21"/>
    <n v="0"/>
    <n v="0"/>
    <n v="2"/>
    <n v="18"/>
    <n v="2"/>
    <n v="22"/>
    <n v="43"/>
  </r>
  <r>
    <s v="Oslo Idrettskrets"/>
    <x v="8"/>
    <x v="3"/>
    <x v="314"/>
    <s v="Kjølbåt"/>
    <x v="63"/>
    <n v="0"/>
    <n v="0"/>
    <n v="1"/>
    <n v="30"/>
    <n v="3"/>
    <n v="34"/>
    <n v="0"/>
    <n v="0"/>
    <n v="2"/>
    <n v="27"/>
    <n v="11"/>
    <n v="40"/>
    <n v="74"/>
  </r>
  <r>
    <s v="Oslo Idrettskrets"/>
    <x v="8"/>
    <x v="3"/>
    <x v="314"/>
    <s v="Lacrosse"/>
    <x v="45"/>
    <n v="0"/>
    <n v="0"/>
    <n v="2"/>
    <n v="67"/>
    <n v="18"/>
    <n v="87"/>
    <n v="0"/>
    <n v="0"/>
    <n v="5"/>
    <n v="64"/>
    <n v="18"/>
    <n v="87"/>
    <n v="174"/>
  </r>
  <r>
    <s v="Oslo Idrettskrets"/>
    <x v="8"/>
    <x v="3"/>
    <x v="314"/>
    <s v="Studentidrett"/>
    <x v="71"/>
    <n v="0"/>
    <n v="0"/>
    <n v="10"/>
    <n v="245"/>
    <n v="35"/>
    <n v="290"/>
    <n v="0"/>
    <n v="0"/>
    <n v="10"/>
    <n v="232"/>
    <n v="33"/>
    <n v="275"/>
    <n v="565"/>
  </r>
  <r>
    <s v="Oslo Idrettskrets"/>
    <x v="8"/>
    <x v="3"/>
    <x v="314"/>
    <s v="Volleyball"/>
    <x v="36"/>
    <n v="0"/>
    <n v="0"/>
    <n v="1"/>
    <n v="32"/>
    <n v="4"/>
    <n v="37"/>
    <n v="0"/>
    <n v="0"/>
    <n v="0"/>
    <n v="34"/>
    <n v="8"/>
    <n v="42"/>
    <n v="79"/>
  </r>
  <r>
    <s v="Oslo Idrettskrets"/>
    <x v="8"/>
    <x v="3"/>
    <x v="315"/>
    <s v="Innebandy"/>
    <x v="5"/>
    <n v="0"/>
    <n v="0"/>
    <n v="0"/>
    <n v="0"/>
    <n v="0"/>
    <n v="0"/>
    <n v="0"/>
    <n v="0"/>
    <n v="0"/>
    <n v="1"/>
    <n v="14"/>
    <n v="15"/>
    <n v="15"/>
  </r>
  <r>
    <s v="Oslo Idrettskrets"/>
    <x v="8"/>
    <x v="3"/>
    <x v="316"/>
    <s v="5-kamp"/>
    <x v="66"/>
    <n v="0"/>
    <n v="0"/>
    <n v="0"/>
    <n v="0"/>
    <n v="0"/>
    <n v="0"/>
    <n v="0"/>
    <n v="0"/>
    <n v="0"/>
    <n v="0"/>
    <n v="0"/>
    <n v="0"/>
    <n v="0"/>
  </r>
  <r>
    <s v="Oslo Idrettskrets"/>
    <x v="8"/>
    <x v="3"/>
    <x v="316"/>
    <s v="Styrkeløft"/>
    <x v="99"/>
    <n v="0"/>
    <n v="0"/>
    <n v="1"/>
    <n v="2"/>
    <n v="15"/>
    <n v="18"/>
    <n v="0"/>
    <n v="0"/>
    <n v="2"/>
    <n v="4"/>
    <n v="16"/>
    <n v="22"/>
    <n v="40"/>
  </r>
  <r>
    <s v="Oslo Idrettskrets"/>
    <x v="8"/>
    <x v="3"/>
    <x v="316"/>
    <s v="Vektløfting"/>
    <x v="46"/>
    <n v="0"/>
    <n v="0"/>
    <n v="0"/>
    <n v="1"/>
    <n v="4"/>
    <n v="5"/>
    <n v="0"/>
    <n v="0"/>
    <n v="0"/>
    <n v="1"/>
    <n v="3"/>
    <n v="4"/>
    <n v="9"/>
  </r>
  <r>
    <s v="Oslo Idrettskrets"/>
    <x v="8"/>
    <x v="3"/>
    <x v="317"/>
    <s v="Landevei"/>
    <x v="37"/>
    <n v="1"/>
    <n v="0"/>
    <n v="0"/>
    <n v="0"/>
    <n v="0"/>
    <n v="1"/>
    <n v="0"/>
    <n v="0"/>
    <n v="0"/>
    <n v="23"/>
    <n v="0"/>
    <n v="23"/>
    <n v="24"/>
  </r>
  <r>
    <s v="Oslo Idrettskrets"/>
    <x v="8"/>
    <x v="3"/>
    <x v="318"/>
    <s v="Fotball"/>
    <x v="2"/>
    <n v="0"/>
    <n v="12"/>
    <n v="8"/>
    <n v="0"/>
    <n v="0"/>
    <n v="20"/>
    <n v="5"/>
    <n v="68"/>
    <n v="45"/>
    <n v="0"/>
    <n v="0"/>
    <n v="118"/>
    <n v="138"/>
  </r>
  <r>
    <s v="Oslo Idrettskrets"/>
    <x v="8"/>
    <x v="3"/>
    <x v="319"/>
    <s v="Cricket"/>
    <x v="1"/>
    <n v="0"/>
    <n v="0"/>
    <n v="0"/>
    <n v="0"/>
    <n v="0"/>
    <n v="0"/>
    <n v="0"/>
    <n v="0"/>
    <n v="0"/>
    <n v="0"/>
    <n v="20"/>
    <n v="20"/>
    <n v="20"/>
  </r>
  <r>
    <s v="Oslo Idrettskrets"/>
    <x v="8"/>
    <x v="3"/>
    <x v="320"/>
    <s v="Bølgesurf"/>
    <x v="136"/>
    <n v="1"/>
    <n v="0"/>
    <n v="1"/>
    <n v="2"/>
    <n v="3"/>
    <n v="7"/>
    <n v="0"/>
    <n v="2"/>
    <n v="7"/>
    <n v="0"/>
    <n v="10"/>
    <n v="19"/>
    <n v="26"/>
  </r>
  <r>
    <s v="Oslo Idrettskrets"/>
    <x v="8"/>
    <x v="3"/>
    <x v="320"/>
    <s v="Skateboard"/>
    <x v="28"/>
    <n v="1"/>
    <n v="0"/>
    <n v="1"/>
    <n v="2"/>
    <n v="3"/>
    <n v="7"/>
    <n v="0"/>
    <n v="2"/>
    <n v="7"/>
    <n v="0"/>
    <n v="10"/>
    <n v="19"/>
    <n v="26"/>
  </r>
  <r>
    <s v="Oslo Idrettskrets"/>
    <x v="8"/>
    <x v="3"/>
    <x v="320"/>
    <s v="Snowboard"/>
    <x v="70"/>
    <n v="1"/>
    <n v="0"/>
    <n v="1"/>
    <n v="2"/>
    <n v="3"/>
    <n v="7"/>
    <n v="0"/>
    <n v="2"/>
    <n v="7"/>
    <n v="0"/>
    <n v="10"/>
    <n v="19"/>
    <n v="26"/>
  </r>
  <r>
    <s v="Oslo Idrettskrets"/>
    <x v="8"/>
    <x v="3"/>
    <x v="321"/>
    <s v="Boksing"/>
    <x v="13"/>
    <n v="2"/>
    <n v="4"/>
    <n v="6"/>
    <n v="8"/>
    <n v="13"/>
    <n v="33"/>
    <n v="0"/>
    <n v="22"/>
    <n v="53"/>
    <n v="40"/>
    <n v="54"/>
    <n v="169"/>
    <n v="202"/>
  </r>
  <r>
    <s v="Oslo Idrettskrets"/>
    <x v="8"/>
    <x v="3"/>
    <x v="322"/>
    <s v="Bordtennis"/>
    <x v="53"/>
    <n v="0"/>
    <n v="37"/>
    <n v="18"/>
    <n v="8"/>
    <n v="11"/>
    <n v="74"/>
    <n v="0"/>
    <n v="151"/>
    <n v="80"/>
    <n v="15"/>
    <n v="73"/>
    <n v="319"/>
    <n v="393"/>
  </r>
  <r>
    <s v="Oslo Idrettskrets"/>
    <x v="8"/>
    <x v="3"/>
    <x v="323"/>
    <s v="Sportsdrill"/>
    <x v="135"/>
    <n v="0"/>
    <n v="9"/>
    <n v="6"/>
    <n v="5"/>
    <n v="8"/>
    <n v="28"/>
    <n v="0"/>
    <n v="0"/>
    <n v="0"/>
    <n v="0"/>
    <n v="0"/>
    <n v="0"/>
    <n v="28"/>
  </r>
  <r>
    <s v="Oslo Idrettskrets"/>
    <x v="8"/>
    <x v="3"/>
    <x v="324"/>
    <s v="Rugby"/>
    <x v="78"/>
    <n v="0"/>
    <n v="0"/>
    <n v="0"/>
    <n v="0"/>
    <n v="2"/>
    <n v="2"/>
    <n v="0"/>
    <n v="0"/>
    <n v="0"/>
    <n v="1"/>
    <n v="14"/>
    <n v="15"/>
    <n v="17"/>
  </r>
  <r>
    <s v="Oslo Idrettskrets"/>
    <x v="8"/>
    <x v="3"/>
    <x v="325"/>
    <s v="Roller Derby"/>
    <x v="66"/>
    <n v="0"/>
    <n v="0"/>
    <n v="0"/>
    <n v="0"/>
    <n v="0"/>
    <n v="0"/>
    <n v="0"/>
    <n v="0"/>
    <n v="0"/>
    <n v="0"/>
    <n v="0"/>
    <n v="0"/>
    <n v="0"/>
  </r>
  <r>
    <s v="Oslo Idrettskrets"/>
    <x v="8"/>
    <x v="3"/>
    <x v="325"/>
    <s v="Rulleskøyter"/>
    <x v="83"/>
    <n v="0"/>
    <n v="0"/>
    <n v="0"/>
    <n v="4"/>
    <n v="65"/>
    <n v="69"/>
    <n v="0"/>
    <n v="0"/>
    <n v="0"/>
    <n v="0"/>
    <n v="3"/>
    <n v="3"/>
    <n v="72"/>
  </r>
  <r>
    <s v="Oslo Idrettskrets"/>
    <x v="8"/>
    <x v="3"/>
    <x v="326"/>
    <s v="Rugby"/>
    <x v="78"/>
    <n v="0"/>
    <n v="0"/>
    <n v="0"/>
    <n v="0"/>
    <n v="0"/>
    <n v="0"/>
    <n v="0"/>
    <n v="0"/>
    <n v="0"/>
    <n v="0"/>
    <n v="0"/>
    <n v="0"/>
    <n v="0"/>
  </r>
  <r>
    <s v="Oslo Idrettskrets"/>
    <x v="8"/>
    <x v="3"/>
    <x v="327"/>
    <s v="Sandvolleyball"/>
    <x v="35"/>
    <n v="2"/>
    <n v="24"/>
    <n v="19"/>
    <n v="31"/>
    <n v="224"/>
    <n v="300"/>
    <n v="0"/>
    <n v="40"/>
    <n v="21"/>
    <n v="21"/>
    <n v="234"/>
    <n v="316"/>
    <n v="616"/>
  </r>
  <r>
    <s v="Oslo Idrettskrets"/>
    <x v="8"/>
    <x v="3"/>
    <x v="327"/>
    <s v="Volleyball"/>
    <x v="36"/>
    <n v="0"/>
    <n v="20"/>
    <n v="19"/>
    <n v="4"/>
    <n v="16"/>
    <n v="59"/>
    <n v="0"/>
    <n v="30"/>
    <n v="15"/>
    <n v="0"/>
    <n v="2"/>
    <n v="47"/>
    <n v="106"/>
  </r>
  <r>
    <s v="Oslo Idrettskrets"/>
    <x v="8"/>
    <x v="3"/>
    <x v="328"/>
    <s v="Squash"/>
    <x v="113"/>
    <n v="0"/>
    <n v="1"/>
    <n v="6"/>
    <n v="27"/>
    <n v="170"/>
    <n v="204"/>
    <n v="0"/>
    <n v="0"/>
    <n v="15"/>
    <n v="28"/>
    <n v="313"/>
    <n v="356"/>
    <n v="560"/>
  </r>
  <r>
    <s v="Oslo Idrettskrets"/>
    <x v="8"/>
    <x v="3"/>
    <x v="329"/>
    <s v="Barmark"/>
    <x v="125"/>
    <n v="0"/>
    <n v="10"/>
    <n v="10"/>
    <n v="50"/>
    <n v="60"/>
    <n v="130"/>
    <n v="0"/>
    <n v="10"/>
    <n v="10"/>
    <n v="50"/>
    <n v="60"/>
    <n v="130"/>
    <n v="260"/>
  </r>
  <r>
    <s v="Oslo Idrettskrets"/>
    <x v="8"/>
    <x v="3"/>
    <x v="329"/>
    <s v="Nordisk stil"/>
    <x v="126"/>
    <n v="0"/>
    <n v="5"/>
    <n v="10"/>
    <n v="30"/>
    <n v="20"/>
    <n v="65"/>
    <n v="0"/>
    <n v="5"/>
    <n v="10"/>
    <n v="30"/>
    <n v="20"/>
    <n v="65"/>
    <n v="130"/>
  </r>
  <r>
    <s v="Oslo Idrettskrets"/>
    <x v="8"/>
    <x v="3"/>
    <x v="329"/>
    <s v="Sledehundkjøring"/>
    <x v="127"/>
    <n v="0"/>
    <n v="0"/>
    <n v="10"/>
    <n v="20"/>
    <n v="30"/>
    <n v="60"/>
    <n v="0"/>
    <n v="0"/>
    <n v="10"/>
    <n v="20"/>
    <n v="30"/>
    <n v="60"/>
    <n v="120"/>
  </r>
  <r>
    <s v="Oslo Idrettskrets"/>
    <x v="8"/>
    <x v="3"/>
    <x v="330"/>
    <s v="Innebandy"/>
    <x v="5"/>
    <n v="0"/>
    <n v="0"/>
    <n v="0"/>
    <n v="0"/>
    <n v="0"/>
    <n v="0"/>
    <n v="0"/>
    <n v="0"/>
    <n v="0"/>
    <n v="1"/>
    <n v="16"/>
    <n v="17"/>
    <n v="17"/>
  </r>
  <r>
    <s v="Oslo Idrettskrets"/>
    <x v="8"/>
    <x v="3"/>
    <x v="331"/>
    <s v="Bandy"/>
    <x v="42"/>
    <n v="0"/>
    <n v="53"/>
    <n v="6"/>
    <n v="1"/>
    <n v="8"/>
    <n v="68"/>
    <n v="2"/>
    <n v="79"/>
    <n v="50"/>
    <n v="3"/>
    <n v="45"/>
    <n v="179"/>
    <n v="247"/>
  </r>
  <r>
    <s v="Oslo Idrettskrets"/>
    <x v="8"/>
    <x v="3"/>
    <x v="331"/>
    <s v="Fotball"/>
    <x v="2"/>
    <n v="1"/>
    <n v="84"/>
    <n v="53"/>
    <n v="3"/>
    <n v="56"/>
    <n v="197"/>
    <n v="7"/>
    <n v="278"/>
    <n v="125"/>
    <n v="44"/>
    <n v="162"/>
    <n v="616"/>
    <n v="813"/>
  </r>
  <r>
    <s v="Oslo Idrettskrets"/>
    <x v="8"/>
    <x v="3"/>
    <x v="331"/>
    <s v="Fristil"/>
    <x v="109"/>
    <n v="0"/>
    <n v="5"/>
    <n v="3"/>
    <n v="0"/>
    <n v="5"/>
    <n v="13"/>
    <n v="0"/>
    <n v="20"/>
    <n v="3"/>
    <n v="9"/>
    <n v="17"/>
    <n v="49"/>
    <n v="62"/>
  </r>
  <r>
    <s v="Oslo Idrettskrets"/>
    <x v="8"/>
    <x v="3"/>
    <x v="331"/>
    <s v="Futsal"/>
    <x v="3"/>
    <n v="0"/>
    <n v="0"/>
    <n v="21"/>
    <n v="4"/>
    <n v="18"/>
    <n v="43"/>
    <n v="0"/>
    <n v="36"/>
    <n v="31"/>
    <n v="5"/>
    <n v="17"/>
    <n v="89"/>
    <n v="132"/>
  </r>
  <r>
    <s v="Oslo Idrettskrets"/>
    <x v="8"/>
    <x v="3"/>
    <x v="331"/>
    <s v="Gresk-Romersk"/>
    <x v="110"/>
    <n v="0"/>
    <n v="5"/>
    <n v="3"/>
    <n v="0"/>
    <n v="5"/>
    <n v="13"/>
    <n v="0"/>
    <n v="20"/>
    <n v="3"/>
    <n v="9"/>
    <n v="17"/>
    <n v="49"/>
    <n v="62"/>
  </r>
  <r>
    <s v="Oslo Idrettskrets"/>
    <x v="8"/>
    <x v="3"/>
    <x v="331"/>
    <s v="Gymnastikk og Breddeaktivitet"/>
    <x v="34"/>
    <n v="140"/>
    <n v="106"/>
    <n v="20"/>
    <n v="3"/>
    <n v="0"/>
    <n v="269"/>
    <n v="159"/>
    <n v="38"/>
    <n v="9"/>
    <n v="3"/>
    <n v="4"/>
    <n v="213"/>
    <n v="482"/>
  </r>
  <r>
    <s v="Oslo Idrettskrets"/>
    <x v="8"/>
    <x v="3"/>
    <x v="331"/>
    <s v="Hockey"/>
    <x v="15"/>
    <n v="0"/>
    <n v="5"/>
    <n v="4"/>
    <n v="0"/>
    <n v="6"/>
    <n v="15"/>
    <n v="0"/>
    <n v="5"/>
    <n v="6"/>
    <n v="2"/>
    <n v="16"/>
    <n v="29"/>
    <n v="44"/>
  </r>
  <r>
    <s v="Oslo Idrettskrets"/>
    <x v="8"/>
    <x v="3"/>
    <x v="331"/>
    <s v="Håndball"/>
    <x v="4"/>
    <n v="1"/>
    <n v="63"/>
    <n v="0"/>
    <n v="0"/>
    <n v="11"/>
    <n v="75"/>
    <n v="1"/>
    <n v="83"/>
    <n v="0"/>
    <n v="1"/>
    <n v="4"/>
    <n v="89"/>
    <n v="164"/>
  </r>
  <r>
    <s v="Oslo Idrettskrets"/>
    <x v="8"/>
    <x v="3"/>
    <x v="331"/>
    <s v="Innebandy"/>
    <x v="5"/>
    <n v="0"/>
    <n v="23"/>
    <n v="17"/>
    <n v="9"/>
    <n v="28"/>
    <n v="77"/>
    <n v="2"/>
    <n v="32"/>
    <n v="10"/>
    <n v="8"/>
    <n v="65"/>
    <n v="117"/>
    <n v="194"/>
  </r>
  <r>
    <s v="Oslo Idrettskrets"/>
    <x v="8"/>
    <x v="3"/>
    <x v="331"/>
    <s v="Judo"/>
    <x v="26"/>
    <n v="0"/>
    <n v="26"/>
    <n v="5"/>
    <n v="4"/>
    <n v="9"/>
    <n v="44"/>
    <n v="2"/>
    <n v="37"/>
    <n v="14"/>
    <n v="6"/>
    <n v="28"/>
    <n v="87"/>
    <n v="131"/>
  </r>
  <r>
    <s v="Oslo Idrettskrets"/>
    <x v="8"/>
    <x v="3"/>
    <x v="331"/>
    <s v="Landevei"/>
    <x v="37"/>
    <n v="0"/>
    <n v="0"/>
    <n v="0"/>
    <n v="1"/>
    <n v="21"/>
    <n v="22"/>
    <n v="0"/>
    <n v="1"/>
    <n v="2"/>
    <n v="4"/>
    <n v="110"/>
    <n v="117"/>
    <n v="139"/>
  </r>
  <r>
    <s v="Oslo Idrettskrets"/>
    <x v="8"/>
    <x v="3"/>
    <x v="331"/>
    <s v="Rugby"/>
    <x v="78"/>
    <n v="0"/>
    <n v="3"/>
    <n v="4"/>
    <n v="5"/>
    <n v="22"/>
    <n v="34"/>
    <n v="0"/>
    <n v="20"/>
    <n v="17"/>
    <n v="5"/>
    <n v="58"/>
    <n v="100"/>
    <n v="134"/>
  </r>
  <r>
    <s v="Oslo Idrettskrets"/>
    <x v="8"/>
    <x v="3"/>
    <x v="331"/>
    <s v="Tennis"/>
    <x v="6"/>
    <n v="0"/>
    <n v="54"/>
    <n v="3"/>
    <n v="0"/>
    <n v="2"/>
    <n v="59"/>
    <n v="2"/>
    <n v="85"/>
    <n v="9"/>
    <n v="2"/>
    <n v="2"/>
    <n v="100"/>
    <n v="159"/>
  </r>
  <r>
    <s v="Oslo Idrettskrets"/>
    <x v="8"/>
    <x v="3"/>
    <x v="331"/>
    <s v="Terreng"/>
    <x v="97"/>
    <n v="0"/>
    <n v="0"/>
    <n v="0"/>
    <n v="1"/>
    <n v="11"/>
    <n v="12"/>
    <n v="0"/>
    <n v="1"/>
    <n v="0"/>
    <n v="1"/>
    <n v="78"/>
    <n v="80"/>
    <n v="92"/>
  </r>
  <r>
    <s v="Oslo Idrettskrets"/>
    <x v="8"/>
    <x v="3"/>
    <x v="331"/>
    <s v="Triatlon"/>
    <x v="39"/>
    <n v="0"/>
    <n v="0"/>
    <n v="0"/>
    <n v="0"/>
    <n v="2"/>
    <n v="2"/>
    <n v="0"/>
    <n v="0"/>
    <n v="0"/>
    <n v="0"/>
    <n v="14"/>
    <n v="14"/>
    <n v="16"/>
  </r>
  <r>
    <s v="Oslo Idrettskrets"/>
    <x v="8"/>
    <x v="3"/>
    <x v="332"/>
    <s v="Fotball"/>
    <x v="2"/>
    <n v="0"/>
    <n v="0"/>
    <n v="0"/>
    <n v="0"/>
    <n v="0"/>
    <n v="0"/>
    <n v="0"/>
    <n v="0"/>
    <n v="0"/>
    <n v="0"/>
    <n v="100"/>
    <n v="100"/>
    <n v="100"/>
  </r>
  <r>
    <s v="Oslo Idrettskrets"/>
    <x v="8"/>
    <x v="3"/>
    <x v="333"/>
    <s v="Bandy"/>
    <x v="42"/>
    <n v="0"/>
    <n v="0"/>
    <n v="0"/>
    <n v="0"/>
    <n v="0"/>
    <n v="0"/>
    <n v="0"/>
    <n v="0"/>
    <n v="0"/>
    <n v="2"/>
    <n v="21"/>
    <n v="23"/>
    <n v="23"/>
  </r>
  <r>
    <s v="Oslo Idrettskrets"/>
    <x v="8"/>
    <x v="3"/>
    <x v="333"/>
    <s v="Fotball"/>
    <x v="2"/>
    <n v="9"/>
    <n v="154"/>
    <n v="81"/>
    <n v="15"/>
    <n v="14"/>
    <n v="273"/>
    <n v="30"/>
    <n v="440"/>
    <n v="205"/>
    <n v="15"/>
    <n v="24"/>
    <n v="714"/>
    <n v="987"/>
  </r>
  <r>
    <s v="Oslo Idrettskrets"/>
    <x v="8"/>
    <x v="3"/>
    <x v="333"/>
    <s v="Futsal"/>
    <x v="3"/>
    <n v="0"/>
    <n v="45"/>
    <n v="51"/>
    <n v="22"/>
    <n v="0"/>
    <n v="118"/>
    <n v="0"/>
    <n v="55"/>
    <n v="0"/>
    <n v="0"/>
    <n v="0"/>
    <n v="55"/>
    <n v="173"/>
  </r>
  <r>
    <s v="Oslo Idrettskrets"/>
    <x v="8"/>
    <x v="3"/>
    <x v="333"/>
    <s v="Langrenn"/>
    <x v="38"/>
    <n v="0"/>
    <n v="0"/>
    <n v="0"/>
    <n v="0"/>
    <n v="0"/>
    <n v="0"/>
    <n v="0"/>
    <n v="0"/>
    <n v="0"/>
    <n v="0"/>
    <n v="1"/>
    <n v="1"/>
    <n v="1"/>
  </r>
  <r>
    <s v="Oslo Idrettskrets"/>
    <x v="8"/>
    <x v="3"/>
    <x v="334"/>
    <s v="Fotball"/>
    <x v="2"/>
    <n v="0"/>
    <n v="0"/>
    <n v="0"/>
    <n v="0"/>
    <n v="0"/>
    <n v="0"/>
    <n v="0"/>
    <n v="0"/>
    <n v="0"/>
    <n v="1"/>
    <n v="13"/>
    <n v="14"/>
    <n v="14"/>
  </r>
  <r>
    <s v="Oslo Idrettskrets"/>
    <x v="8"/>
    <x v="3"/>
    <x v="335"/>
    <s v="Bob"/>
    <x v="137"/>
    <n v="1"/>
    <n v="1"/>
    <n v="0"/>
    <n v="0"/>
    <n v="7"/>
    <n v="9"/>
    <n v="1"/>
    <n v="1"/>
    <n v="2"/>
    <n v="1"/>
    <n v="11"/>
    <n v="16"/>
    <n v="25"/>
  </r>
  <r>
    <s v="Oslo Idrettskrets"/>
    <x v="8"/>
    <x v="3"/>
    <x v="335"/>
    <s v="Kunstbaneaking"/>
    <x v="138"/>
    <n v="0"/>
    <n v="0"/>
    <n v="0"/>
    <n v="0"/>
    <n v="0"/>
    <n v="0"/>
    <n v="0"/>
    <n v="0"/>
    <n v="1"/>
    <n v="0"/>
    <n v="0"/>
    <n v="1"/>
    <n v="1"/>
  </r>
  <r>
    <s v="Oslo Idrettskrets"/>
    <x v="8"/>
    <x v="3"/>
    <x v="336"/>
    <s v="Landevei"/>
    <x v="37"/>
    <n v="2"/>
    <n v="0"/>
    <n v="0"/>
    <n v="0"/>
    <n v="0"/>
    <n v="2"/>
    <n v="0"/>
    <n v="6"/>
    <n v="0"/>
    <n v="0"/>
    <n v="0"/>
    <n v="6"/>
    <n v="8"/>
  </r>
  <r>
    <s v="Oslo Idrettskrets"/>
    <x v="8"/>
    <x v="3"/>
    <x v="337"/>
    <s v="Karate"/>
    <x v="49"/>
    <n v="0"/>
    <n v="0"/>
    <n v="0"/>
    <n v="0"/>
    <n v="2"/>
    <n v="2"/>
    <n v="0"/>
    <n v="0"/>
    <n v="0"/>
    <n v="0"/>
    <n v="5"/>
    <n v="5"/>
    <n v="7"/>
  </r>
  <r>
    <s v="Oslo Idrettskrets"/>
    <x v="9"/>
    <x v="3"/>
    <x v="338"/>
    <s v="Friidrett på bane"/>
    <x v="44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38"/>
    <s v="Løp utenfor bane"/>
    <x v="108"/>
    <n v="0"/>
    <n v="0"/>
    <n v="0"/>
    <n v="0"/>
    <n v="2"/>
    <n v="2"/>
    <n v="0"/>
    <n v="0"/>
    <n v="0"/>
    <n v="0"/>
    <n v="4"/>
    <n v="4"/>
    <n v="6"/>
  </r>
  <r>
    <s v="Oslo Idrettskrets"/>
    <x v="9"/>
    <x v="3"/>
    <x v="339"/>
    <s v="Basketball"/>
    <x v="18"/>
    <n v="0"/>
    <n v="17"/>
    <n v="39"/>
    <n v="0"/>
    <n v="36"/>
    <n v="92"/>
    <n v="0"/>
    <n v="75"/>
    <n v="74"/>
    <n v="4"/>
    <n v="29"/>
    <n v="182"/>
    <n v="274"/>
  </r>
  <r>
    <s v="Oslo Idrettskrets"/>
    <x v="9"/>
    <x v="3"/>
    <x v="340"/>
    <s v="Cricket"/>
    <x v="1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41"/>
    <s v="Freestyle, Disco &amp; Performing Arts"/>
    <x v="20"/>
    <n v="0"/>
    <n v="0"/>
    <n v="45"/>
    <n v="10"/>
    <n v="0"/>
    <n v="55"/>
    <n v="0"/>
    <n v="0"/>
    <n v="0"/>
    <n v="0"/>
    <n v="0"/>
    <n v="0"/>
    <n v="55"/>
  </r>
  <r>
    <s v="Oslo Idrettskrets"/>
    <x v="9"/>
    <x v="3"/>
    <x v="341"/>
    <s v="Sportsdans"/>
    <x v="118"/>
    <n v="0"/>
    <n v="0"/>
    <n v="0"/>
    <n v="0"/>
    <n v="1"/>
    <n v="1"/>
    <n v="0"/>
    <n v="0"/>
    <n v="0"/>
    <n v="0"/>
    <n v="1"/>
    <n v="1"/>
    <n v="2"/>
  </r>
  <r>
    <s v="Oslo Idrettskrets"/>
    <x v="9"/>
    <x v="3"/>
    <x v="341"/>
    <s v="Street styles"/>
    <x v="23"/>
    <n v="0"/>
    <n v="0"/>
    <n v="20"/>
    <n v="4"/>
    <n v="0"/>
    <n v="24"/>
    <n v="0"/>
    <n v="0"/>
    <n v="9"/>
    <n v="10"/>
    <n v="0"/>
    <n v="19"/>
    <n v="43"/>
  </r>
  <r>
    <s v="Oslo Idrettskrets"/>
    <x v="9"/>
    <x v="3"/>
    <x v="342"/>
    <s v="Freestyle, Disco &amp; Performing Arts"/>
    <x v="20"/>
    <n v="0"/>
    <n v="0"/>
    <n v="1"/>
    <n v="1"/>
    <n v="0"/>
    <n v="2"/>
    <n v="0"/>
    <n v="0"/>
    <n v="0"/>
    <n v="0"/>
    <n v="0"/>
    <n v="0"/>
    <n v="2"/>
  </r>
  <r>
    <s v="Oslo Idrettskrets"/>
    <x v="9"/>
    <x v="3"/>
    <x v="343"/>
    <s v="Taekwondo ITF"/>
    <x v="29"/>
    <n v="0"/>
    <n v="40"/>
    <n v="22"/>
    <n v="9"/>
    <n v="13"/>
    <n v="84"/>
    <n v="1"/>
    <n v="67"/>
    <n v="31"/>
    <n v="5"/>
    <n v="29"/>
    <n v="133"/>
    <n v="217"/>
  </r>
  <r>
    <s v="Oslo Idrettskrets"/>
    <x v="9"/>
    <x v="3"/>
    <x v="344"/>
    <s v="Salsa"/>
    <x v="131"/>
    <n v="0"/>
    <n v="0"/>
    <n v="0"/>
    <n v="7"/>
    <n v="62"/>
    <n v="69"/>
    <n v="0"/>
    <n v="0"/>
    <n v="0"/>
    <n v="0"/>
    <n v="51"/>
    <n v="51"/>
    <n v="120"/>
  </r>
  <r>
    <s v="Oslo Idrettskrets"/>
    <x v="9"/>
    <x v="3"/>
    <x v="345"/>
    <s v="Fotball"/>
    <x v="2"/>
    <n v="0"/>
    <n v="0"/>
    <n v="0"/>
    <n v="0"/>
    <n v="0"/>
    <n v="0"/>
    <n v="0"/>
    <n v="0"/>
    <n v="0"/>
    <n v="18"/>
    <n v="24"/>
    <n v="42"/>
    <n v="42"/>
  </r>
  <r>
    <s v="Oslo Idrettskrets"/>
    <x v="9"/>
    <x v="3"/>
    <x v="346"/>
    <s v="Fekting"/>
    <x v="48"/>
    <n v="0"/>
    <n v="0"/>
    <n v="0"/>
    <n v="0"/>
    <n v="3"/>
    <n v="3"/>
    <n v="0"/>
    <n v="0"/>
    <n v="0"/>
    <n v="0"/>
    <n v="12"/>
    <n v="12"/>
    <n v="15"/>
  </r>
  <r>
    <s v="Oslo Idrettskrets"/>
    <x v="9"/>
    <x v="3"/>
    <x v="347"/>
    <s v="Fotball"/>
    <x v="2"/>
    <n v="0"/>
    <n v="0"/>
    <n v="0"/>
    <n v="0"/>
    <n v="0"/>
    <n v="0"/>
    <n v="0"/>
    <n v="0"/>
    <n v="0"/>
    <n v="15"/>
    <n v="15"/>
    <n v="30"/>
    <n v="30"/>
  </r>
  <r>
    <s v="Oslo Idrettskrets"/>
    <x v="9"/>
    <x v="3"/>
    <x v="348"/>
    <s v="Fotball"/>
    <x v="2"/>
    <n v="0"/>
    <n v="0"/>
    <n v="0"/>
    <n v="0"/>
    <n v="0"/>
    <n v="0"/>
    <n v="0"/>
    <n v="28"/>
    <n v="0"/>
    <n v="0"/>
    <n v="0"/>
    <n v="28"/>
    <n v="28"/>
  </r>
  <r>
    <s v="Oslo Idrettskrets"/>
    <x v="9"/>
    <x v="3"/>
    <x v="348"/>
    <s v="Innebandy"/>
    <x v="5"/>
    <n v="0"/>
    <n v="0"/>
    <n v="0"/>
    <n v="0"/>
    <n v="0"/>
    <n v="0"/>
    <n v="0"/>
    <n v="0"/>
    <n v="0"/>
    <n v="0"/>
    <n v="10"/>
    <n v="10"/>
    <n v="10"/>
  </r>
  <r>
    <s v="Oslo Idrettskrets"/>
    <x v="9"/>
    <x v="3"/>
    <x v="349"/>
    <s v="Fotball"/>
    <x v="2"/>
    <n v="0"/>
    <n v="0"/>
    <n v="3"/>
    <n v="20"/>
    <n v="10"/>
    <n v="33"/>
    <n v="0"/>
    <n v="3"/>
    <n v="15"/>
    <n v="25"/>
    <n v="15"/>
    <n v="58"/>
    <n v="91"/>
  </r>
  <r>
    <s v="Oslo Idrettskrets"/>
    <x v="9"/>
    <x v="3"/>
    <x v="350"/>
    <s v="Orientering"/>
    <x v="22"/>
    <n v="0"/>
    <n v="0"/>
    <n v="0"/>
    <n v="0"/>
    <n v="8"/>
    <n v="8"/>
    <n v="0"/>
    <n v="0"/>
    <n v="0"/>
    <n v="0"/>
    <n v="21"/>
    <n v="21"/>
    <n v="29"/>
  </r>
  <r>
    <s v="Oslo Idrettskrets"/>
    <x v="9"/>
    <x v="3"/>
    <x v="351"/>
    <s v="Taekwondo WT"/>
    <x v="31"/>
    <n v="0"/>
    <n v="18"/>
    <n v="13"/>
    <n v="5"/>
    <n v="8"/>
    <n v="44"/>
    <n v="0"/>
    <n v="33"/>
    <n v="17"/>
    <n v="4"/>
    <n v="11"/>
    <n v="65"/>
    <n v="109"/>
  </r>
  <r>
    <s v="Oslo Idrettskrets"/>
    <x v="9"/>
    <x v="3"/>
    <x v="352"/>
    <s v="Studentidrett"/>
    <x v="71"/>
    <n v="0"/>
    <n v="0"/>
    <n v="0"/>
    <n v="21"/>
    <n v="0"/>
    <n v="21"/>
    <n v="0"/>
    <n v="0"/>
    <n v="0"/>
    <n v="33"/>
    <n v="0"/>
    <n v="33"/>
    <n v="54"/>
  </r>
  <r>
    <s v="Oslo Idrettskrets"/>
    <x v="9"/>
    <x v="3"/>
    <x v="353"/>
    <s v="In-line"/>
    <x v="92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53"/>
    <s v="Ishockey"/>
    <x v="0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54"/>
    <s v="Studentidrett"/>
    <x v="71"/>
    <n v="0"/>
    <n v="0"/>
    <n v="0"/>
    <n v="0"/>
    <n v="0"/>
    <n v="0"/>
    <n v="0"/>
    <n v="0"/>
    <n v="0"/>
    <n v="0"/>
    <n v="1"/>
    <n v="1"/>
    <n v="1"/>
  </r>
  <r>
    <s v="Oslo Idrettskrets"/>
    <x v="9"/>
    <x v="3"/>
    <x v="355"/>
    <s v="Carambole"/>
    <x v="139"/>
    <n v="0"/>
    <n v="0"/>
    <n v="0"/>
    <n v="0"/>
    <n v="4"/>
    <n v="4"/>
    <n v="0"/>
    <n v="0"/>
    <n v="4"/>
    <n v="0"/>
    <n v="83"/>
    <n v="87"/>
    <n v="91"/>
  </r>
  <r>
    <s v="Oslo Idrettskrets"/>
    <x v="9"/>
    <x v="3"/>
    <x v="355"/>
    <s v="Pool Biljard"/>
    <x v="51"/>
    <n v="2"/>
    <n v="0"/>
    <n v="6"/>
    <n v="4"/>
    <n v="25"/>
    <n v="37"/>
    <n v="8"/>
    <n v="16"/>
    <n v="33"/>
    <n v="29"/>
    <n v="180"/>
    <n v="266"/>
    <n v="303"/>
  </r>
  <r>
    <s v="Oslo Idrettskrets"/>
    <x v="9"/>
    <x v="3"/>
    <x v="355"/>
    <s v="Snooker"/>
    <x v="52"/>
    <n v="0"/>
    <n v="0"/>
    <n v="0"/>
    <n v="0"/>
    <n v="16"/>
    <n v="16"/>
    <n v="0"/>
    <n v="0"/>
    <n v="4"/>
    <n v="19"/>
    <n v="124"/>
    <n v="147"/>
    <n v="163"/>
  </r>
  <r>
    <s v="Oslo Idrettskrets"/>
    <x v="9"/>
    <x v="3"/>
    <x v="356"/>
    <s v="Bowling"/>
    <x v="47"/>
    <n v="0"/>
    <n v="0"/>
    <n v="0"/>
    <n v="0"/>
    <n v="4"/>
    <n v="4"/>
    <n v="0"/>
    <n v="0"/>
    <n v="0"/>
    <n v="0"/>
    <n v="2"/>
    <n v="2"/>
    <n v="6"/>
  </r>
  <r>
    <s v="Oslo Idrettskrets"/>
    <x v="9"/>
    <x v="3"/>
    <x v="356"/>
    <s v="Disksport"/>
    <x v="129"/>
    <n v="0"/>
    <n v="0"/>
    <n v="0"/>
    <n v="0"/>
    <n v="2"/>
    <n v="2"/>
    <n v="0"/>
    <n v="0"/>
    <n v="0"/>
    <n v="0"/>
    <n v="24"/>
    <n v="24"/>
    <n v="26"/>
  </r>
  <r>
    <s v="Oslo Idrettskrets"/>
    <x v="9"/>
    <x v="3"/>
    <x v="356"/>
    <s v="Futsal"/>
    <x v="3"/>
    <n v="0"/>
    <n v="0"/>
    <n v="14"/>
    <n v="30"/>
    <n v="0"/>
    <n v="44"/>
    <n v="0"/>
    <n v="0"/>
    <n v="20"/>
    <n v="46"/>
    <n v="32"/>
    <n v="98"/>
    <n v="142"/>
  </r>
  <r>
    <s v="Oslo Idrettskrets"/>
    <x v="9"/>
    <x v="3"/>
    <x v="356"/>
    <s v="Rifle"/>
    <x v="30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56"/>
    <s v="Snowboard"/>
    <x v="70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56"/>
    <s v="Svømming"/>
    <x v="69"/>
    <n v="0"/>
    <n v="12"/>
    <n v="10"/>
    <n v="2"/>
    <n v="2"/>
    <n v="26"/>
    <n v="0"/>
    <n v="14"/>
    <n v="8"/>
    <n v="0"/>
    <n v="0"/>
    <n v="22"/>
    <n v="48"/>
  </r>
  <r>
    <s v="Oslo Idrettskrets"/>
    <x v="9"/>
    <x v="3"/>
    <x v="357"/>
    <s v="Fridykking"/>
    <x v="102"/>
    <n v="0"/>
    <n v="0"/>
    <n v="0"/>
    <n v="2"/>
    <n v="13"/>
    <n v="15"/>
    <n v="0"/>
    <n v="0"/>
    <n v="0"/>
    <n v="2"/>
    <n v="37"/>
    <n v="39"/>
    <n v="54"/>
  </r>
  <r>
    <s v="Oslo Idrettskrets"/>
    <x v="9"/>
    <x v="3"/>
    <x v="358"/>
    <s v="Kunstløp"/>
    <x v="82"/>
    <n v="12"/>
    <n v="71"/>
    <n v="42"/>
    <n v="8"/>
    <n v="50"/>
    <n v="183"/>
    <n v="2"/>
    <n v="6"/>
    <n v="1"/>
    <n v="0"/>
    <n v="9"/>
    <n v="18"/>
    <n v="201"/>
  </r>
  <r>
    <s v="Oslo Idrettskrets"/>
    <x v="9"/>
    <x v="3"/>
    <x v="359"/>
    <s v="Masters"/>
    <x v="67"/>
    <n v="0"/>
    <n v="0"/>
    <n v="0"/>
    <n v="0"/>
    <n v="28"/>
    <n v="28"/>
    <n v="0"/>
    <n v="0"/>
    <n v="0"/>
    <n v="0"/>
    <n v="51"/>
    <n v="51"/>
    <n v="79"/>
  </r>
  <r>
    <s v="Oslo Idrettskrets"/>
    <x v="9"/>
    <x v="3"/>
    <x v="359"/>
    <s v="Svømming"/>
    <x v="69"/>
    <n v="521"/>
    <n v="1020"/>
    <n v="114"/>
    <n v="16"/>
    <n v="192"/>
    <n v="1863"/>
    <n v="585"/>
    <n v="981"/>
    <n v="125"/>
    <n v="17"/>
    <n v="127"/>
    <n v="1835"/>
    <n v="3698"/>
  </r>
  <r>
    <s v="Oslo Idrettskrets"/>
    <x v="9"/>
    <x v="3"/>
    <x v="359"/>
    <s v="Synkronsvømming"/>
    <x v="140"/>
    <n v="0"/>
    <n v="3"/>
    <n v="8"/>
    <n v="0"/>
    <n v="5"/>
    <n v="16"/>
    <n v="0"/>
    <n v="0"/>
    <n v="0"/>
    <n v="0"/>
    <n v="1"/>
    <n v="1"/>
    <n v="17"/>
  </r>
  <r>
    <s v="Oslo Idrettskrets"/>
    <x v="9"/>
    <x v="3"/>
    <x v="360"/>
    <s v="Triatlon"/>
    <x v="39"/>
    <n v="0"/>
    <n v="8"/>
    <n v="6"/>
    <n v="2"/>
    <n v="14"/>
    <n v="30"/>
    <n v="0"/>
    <n v="8"/>
    <n v="10"/>
    <n v="4"/>
    <n v="29"/>
    <n v="51"/>
    <n v="81"/>
  </r>
  <r>
    <s v="Oslo Idrettskrets"/>
    <x v="9"/>
    <x v="3"/>
    <x v="361"/>
    <s v="Fleridretter"/>
    <x v="19"/>
    <n v="0"/>
    <n v="0"/>
    <n v="0"/>
    <n v="0"/>
    <n v="7"/>
    <n v="7"/>
    <n v="0"/>
    <n v="0"/>
    <n v="0"/>
    <n v="1"/>
    <n v="29"/>
    <n v="30"/>
    <n v="37"/>
  </r>
  <r>
    <s v="Oslo Idrettskrets"/>
    <x v="9"/>
    <x v="3"/>
    <x v="362"/>
    <s v="Street styles"/>
    <x v="23"/>
    <n v="0"/>
    <n v="5"/>
    <n v="12"/>
    <n v="15"/>
    <n v="23"/>
    <n v="55"/>
    <n v="0"/>
    <n v="4"/>
    <n v="6"/>
    <n v="3"/>
    <n v="28"/>
    <n v="41"/>
    <n v="96"/>
  </r>
  <r>
    <s v="Oslo Idrettskrets"/>
    <x v="9"/>
    <x v="3"/>
    <x v="363"/>
    <s v="Akvatlon"/>
    <x v="66"/>
    <n v="0"/>
    <n v="0"/>
    <n v="0"/>
    <n v="0"/>
    <n v="20"/>
    <n v="20"/>
    <n v="0"/>
    <n v="0"/>
    <n v="0"/>
    <n v="0"/>
    <n v="35"/>
    <n v="35"/>
    <n v="55"/>
  </r>
  <r>
    <s v="Oslo Idrettskrets"/>
    <x v="9"/>
    <x v="3"/>
    <x v="363"/>
    <s v="Duatlon"/>
    <x v="141"/>
    <n v="0"/>
    <n v="3"/>
    <n v="0"/>
    <n v="0"/>
    <n v="35"/>
    <n v="38"/>
    <n v="0"/>
    <n v="0"/>
    <n v="0"/>
    <n v="0"/>
    <n v="60"/>
    <n v="60"/>
    <n v="98"/>
  </r>
  <r>
    <s v="Oslo Idrettskrets"/>
    <x v="9"/>
    <x v="3"/>
    <x v="363"/>
    <s v="Landevei"/>
    <x v="37"/>
    <n v="0"/>
    <n v="0"/>
    <n v="0"/>
    <n v="2"/>
    <n v="39"/>
    <n v="41"/>
    <n v="0"/>
    <n v="0"/>
    <n v="0"/>
    <n v="4"/>
    <n v="80"/>
    <n v="84"/>
    <n v="125"/>
  </r>
  <r>
    <s v="Oslo Idrettskrets"/>
    <x v="9"/>
    <x v="3"/>
    <x v="363"/>
    <s v="Open water"/>
    <x v="115"/>
    <n v="0"/>
    <n v="0"/>
    <n v="0"/>
    <n v="1"/>
    <n v="11"/>
    <n v="12"/>
    <n v="0"/>
    <n v="0"/>
    <n v="0"/>
    <n v="0"/>
    <n v="30"/>
    <n v="30"/>
    <n v="42"/>
  </r>
  <r>
    <s v="Oslo Idrettskrets"/>
    <x v="9"/>
    <x v="3"/>
    <x v="363"/>
    <s v="Svømming"/>
    <x v="69"/>
    <n v="0"/>
    <n v="0"/>
    <n v="0"/>
    <n v="1"/>
    <n v="35"/>
    <n v="36"/>
    <n v="0"/>
    <n v="0"/>
    <n v="0"/>
    <n v="2"/>
    <n v="119"/>
    <n v="121"/>
    <n v="157"/>
  </r>
  <r>
    <s v="Oslo Idrettskrets"/>
    <x v="9"/>
    <x v="3"/>
    <x v="363"/>
    <s v="Triatlon"/>
    <x v="39"/>
    <n v="0"/>
    <n v="0"/>
    <n v="0"/>
    <n v="4"/>
    <n v="74"/>
    <n v="78"/>
    <n v="0"/>
    <n v="0"/>
    <n v="0"/>
    <n v="7"/>
    <n v="176"/>
    <n v="183"/>
    <n v="261"/>
  </r>
  <r>
    <s v="Oslo Idrettskrets"/>
    <x v="9"/>
    <x v="3"/>
    <x v="363"/>
    <s v="Øvrig friidrett"/>
    <x v="104"/>
    <n v="0"/>
    <n v="0"/>
    <n v="0"/>
    <n v="0"/>
    <n v="0"/>
    <n v="0"/>
    <n v="0"/>
    <n v="0"/>
    <n v="0"/>
    <n v="0"/>
    <n v="3"/>
    <n v="3"/>
    <n v="3"/>
  </r>
  <r>
    <s v="Oslo Idrettskrets"/>
    <x v="9"/>
    <x v="3"/>
    <x v="364"/>
    <s v="Cheerleading"/>
    <x v="43"/>
    <n v="0"/>
    <n v="0"/>
    <n v="0"/>
    <n v="32"/>
    <n v="22"/>
    <n v="54"/>
    <n v="0"/>
    <n v="0"/>
    <n v="0"/>
    <n v="3"/>
    <n v="13"/>
    <n v="16"/>
    <n v="70"/>
  </r>
  <r>
    <s v="Oslo Idrettskrets"/>
    <x v="9"/>
    <x v="3"/>
    <x v="364"/>
    <s v="Fotball"/>
    <x v="2"/>
    <n v="0"/>
    <n v="0"/>
    <n v="1"/>
    <n v="42"/>
    <n v="8"/>
    <n v="51"/>
    <n v="0"/>
    <n v="0"/>
    <n v="0"/>
    <n v="43"/>
    <n v="46"/>
    <n v="89"/>
    <n v="140"/>
  </r>
  <r>
    <s v="Oslo Idrettskrets"/>
    <x v="9"/>
    <x v="3"/>
    <x v="364"/>
    <s v="Friidrett på bane"/>
    <x v="44"/>
    <n v="0"/>
    <n v="0"/>
    <n v="0"/>
    <n v="5"/>
    <n v="2"/>
    <n v="7"/>
    <n v="0"/>
    <n v="0"/>
    <n v="0"/>
    <n v="5"/>
    <n v="13"/>
    <n v="18"/>
    <n v="25"/>
  </r>
  <r>
    <s v="Oslo Idrettskrets"/>
    <x v="9"/>
    <x v="3"/>
    <x v="364"/>
    <s v="Friluftsliv"/>
    <x v="124"/>
    <n v="0"/>
    <n v="0"/>
    <n v="0"/>
    <n v="68"/>
    <n v="25"/>
    <n v="93"/>
    <n v="0"/>
    <n v="0"/>
    <n v="0"/>
    <n v="25"/>
    <n v="62"/>
    <n v="87"/>
    <n v="180"/>
  </r>
  <r>
    <s v="Oslo Idrettskrets"/>
    <x v="9"/>
    <x v="3"/>
    <x v="364"/>
    <s v="Håndball"/>
    <x v="4"/>
    <n v="0"/>
    <n v="0"/>
    <n v="1"/>
    <n v="32"/>
    <n v="5"/>
    <n v="38"/>
    <n v="0"/>
    <n v="0"/>
    <n v="0"/>
    <n v="14"/>
    <n v="27"/>
    <n v="41"/>
    <n v="79"/>
  </r>
  <r>
    <s v="Oslo Idrettskrets"/>
    <x v="9"/>
    <x v="3"/>
    <x v="364"/>
    <s v="Innebandy"/>
    <x v="5"/>
    <n v="0"/>
    <n v="0"/>
    <n v="0"/>
    <n v="6"/>
    <n v="4"/>
    <n v="10"/>
    <n v="0"/>
    <n v="0"/>
    <n v="0"/>
    <n v="13"/>
    <n v="20"/>
    <n v="33"/>
    <n v="43"/>
  </r>
  <r>
    <s v="Oslo Idrettskrets"/>
    <x v="9"/>
    <x v="3"/>
    <x v="364"/>
    <s v="Studentidrett"/>
    <x v="71"/>
    <n v="0"/>
    <n v="0"/>
    <n v="2"/>
    <n v="86"/>
    <n v="42"/>
    <n v="130"/>
    <n v="0"/>
    <n v="0"/>
    <n v="1"/>
    <n v="101"/>
    <n v="110"/>
    <n v="212"/>
    <n v="342"/>
  </r>
  <r>
    <s v="Oslo Idrettskrets"/>
    <x v="9"/>
    <x v="3"/>
    <x v="364"/>
    <s v="Volleyball"/>
    <x v="36"/>
    <n v="0"/>
    <n v="0"/>
    <n v="0"/>
    <n v="27"/>
    <n v="28"/>
    <n v="55"/>
    <n v="0"/>
    <n v="0"/>
    <n v="1"/>
    <n v="51"/>
    <n v="61"/>
    <n v="113"/>
    <n v="168"/>
  </r>
  <r>
    <s v="Oslo Idrettskrets"/>
    <x v="9"/>
    <x v="3"/>
    <x v="365"/>
    <s v="Lacross"/>
    <x v="142"/>
    <n v="0"/>
    <n v="0"/>
    <n v="1"/>
    <n v="79"/>
    <n v="43"/>
    <n v="123"/>
    <n v="0"/>
    <n v="0"/>
    <n v="1"/>
    <n v="37"/>
    <n v="27"/>
    <n v="65"/>
    <n v="188"/>
  </r>
  <r>
    <s v="Oslo Idrettskrets"/>
    <x v="9"/>
    <x v="3"/>
    <x v="365"/>
    <s v="Lacrosse"/>
    <x v="45"/>
    <n v="0"/>
    <n v="0"/>
    <n v="1"/>
    <n v="79"/>
    <n v="43"/>
    <n v="123"/>
    <n v="0"/>
    <n v="0"/>
    <n v="1"/>
    <n v="37"/>
    <n v="27"/>
    <n v="65"/>
    <n v="188"/>
  </r>
  <r>
    <s v="Oslo Idrettskrets"/>
    <x v="9"/>
    <x v="3"/>
    <x v="366"/>
    <s v="Innebandy"/>
    <x v="5"/>
    <n v="0"/>
    <n v="0"/>
    <n v="0"/>
    <n v="0"/>
    <n v="0"/>
    <n v="0"/>
    <n v="0"/>
    <n v="0"/>
    <n v="0"/>
    <n v="0"/>
    <n v="20"/>
    <n v="20"/>
    <n v="20"/>
  </r>
  <r>
    <s v="Oslo Idrettskrets"/>
    <x v="9"/>
    <x v="3"/>
    <x v="367"/>
    <s v="Karate"/>
    <x v="49"/>
    <n v="0"/>
    <n v="1"/>
    <n v="6"/>
    <n v="1"/>
    <n v="7"/>
    <n v="15"/>
    <n v="0"/>
    <n v="6"/>
    <n v="5"/>
    <n v="0"/>
    <n v="8"/>
    <n v="19"/>
    <n v="34"/>
  </r>
  <r>
    <s v="Oslo Idrettskrets"/>
    <x v="9"/>
    <x v="3"/>
    <x v="368"/>
    <s v="Squash"/>
    <x v="113"/>
    <n v="0"/>
    <n v="0"/>
    <n v="0"/>
    <n v="0"/>
    <n v="1"/>
    <n v="1"/>
    <n v="0"/>
    <n v="0"/>
    <n v="0"/>
    <n v="0"/>
    <n v="46"/>
    <n v="46"/>
    <n v="47"/>
  </r>
  <r>
    <s v="Oslo Idrettskrets"/>
    <x v="9"/>
    <x v="3"/>
    <x v="369"/>
    <s v="Friidrett på bane"/>
    <x v="44"/>
    <n v="0"/>
    <n v="0"/>
    <n v="0"/>
    <n v="0"/>
    <n v="0"/>
    <n v="0"/>
    <n v="0"/>
    <n v="0"/>
    <n v="0"/>
    <n v="0"/>
    <n v="0"/>
    <n v="0"/>
    <n v="0"/>
  </r>
  <r>
    <s v="Oslo Idrettskrets"/>
    <x v="9"/>
    <x v="3"/>
    <x v="369"/>
    <s v="Løp utenfor bane"/>
    <x v="108"/>
    <n v="0"/>
    <n v="0"/>
    <n v="0"/>
    <n v="0"/>
    <n v="3"/>
    <n v="3"/>
    <n v="0"/>
    <n v="0"/>
    <n v="0"/>
    <n v="0"/>
    <n v="11"/>
    <n v="11"/>
    <n v="14"/>
  </r>
  <r>
    <s v="Oslo Idrettskrets"/>
    <x v="9"/>
    <x v="3"/>
    <x v="370"/>
    <s v="Fotball"/>
    <x v="2"/>
    <n v="0"/>
    <n v="0"/>
    <n v="0"/>
    <n v="0"/>
    <n v="0"/>
    <n v="0"/>
    <n v="0"/>
    <n v="0"/>
    <n v="0"/>
    <n v="6"/>
    <n v="21"/>
    <n v="27"/>
    <n v="27"/>
  </r>
  <r>
    <s v="Oslo Idrettskrets"/>
    <x v="9"/>
    <x v="3"/>
    <x v="371"/>
    <s v="Bane"/>
    <x v="120"/>
    <n v="0"/>
    <n v="0"/>
    <n v="0"/>
    <n v="0"/>
    <n v="0"/>
    <n v="0"/>
    <n v="0"/>
    <n v="0"/>
    <n v="0"/>
    <n v="0"/>
    <n v="18"/>
    <n v="18"/>
    <n v="18"/>
  </r>
  <r>
    <s v="Oslo Idrettskrets"/>
    <x v="9"/>
    <x v="3"/>
    <x v="371"/>
    <s v="Landevei"/>
    <x v="37"/>
    <n v="1"/>
    <n v="0"/>
    <n v="0"/>
    <n v="0"/>
    <n v="0"/>
    <n v="1"/>
    <n v="0"/>
    <n v="0"/>
    <n v="0"/>
    <n v="1"/>
    <n v="22"/>
    <n v="23"/>
    <n v="24"/>
  </r>
  <r>
    <s v="Oslo Idrettskrets"/>
    <x v="9"/>
    <x v="3"/>
    <x v="371"/>
    <s v="Sykkelcross"/>
    <x v="88"/>
    <n v="0"/>
    <n v="0"/>
    <n v="0"/>
    <n v="0"/>
    <n v="0"/>
    <n v="0"/>
    <n v="0"/>
    <n v="0"/>
    <n v="0"/>
    <n v="0"/>
    <n v="18"/>
    <n v="18"/>
    <n v="18"/>
  </r>
  <r>
    <s v="Oslo Idrettskrets"/>
    <x v="9"/>
    <x v="3"/>
    <x v="372"/>
    <s v="Friidrett på bane"/>
    <x v="44"/>
    <n v="0"/>
    <n v="2"/>
    <n v="5"/>
    <n v="22"/>
    <n v="27"/>
    <n v="56"/>
    <n v="0"/>
    <n v="2"/>
    <n v="6"/>
    <n v="26"/>
    <n v="51"/>
    <n v="85"/>
    <n v="141"/>
  </r>
  <r>
    <s v="Oslo Idrettskrets"/>
    <x v="9"/>
    <x v="3"/>
    <x v="372"/>
    <s v="Gang, mosjon og turmarsj"/>
    <x v="14"/>
    <n v="0"/>
    <n v="0"/>
    <n v="1"/>
    <n v="9"/>
    <n v="6"/>
    <n v="16"/>
    <n v="0"/>
    <n v="0"/>
    <n v="1"/>
    <n v="7"/>
    <n v="33"/>
    <n v="41"/>
    <n v="57"/>
  </r>
  <r>
    <s v="Oslo Idrettskrets"/>
    <x v="9"/>
    <x v="3"/>
    <x v="372"/>
    <s v="Løp utenfor bane"/>
    <x v="108"/>
    <n v="0"/>
    <n v="0"/>
    <n v="3"/>
    <n v="11"/>
    <n v="18"/>
    <n v="32"/>
    <n v="0"/>
    <n v="0"/>
    <n v="3"/>
    <n v="17"/>
    <n v="30"/>
    <n v="50"/>
    <n v="82"/>
  </r>
  <r>
    <s v="Oslo Idrettskrets"/>
    <x v="9"/>
    <x v="3"/>
    <x v="372"/>
    <s v="Øvrig friidrett"/>
    <x v="104"/>
    <n v="0"/>
    <n v="0"/>
    <n v="1"/>
    <n v="2"/>
    <n v="4"/>
    <n v="7"/>
    <n v="0"/>
    <n v="0"/>
    <n v="2"/>
    <n v="3"/>
    <n v="24"/>
    <n v="29"/>
    <n v="36"/>
  </r>
  <r>
    <s v="Oslo Idrettskrets"/>
    <x v="9"/>
    <x v="3"/>
    <x v="373"/>
    <s v="Badminton"/>
    <x v="17"/>
    <n v="0"/>
    <n v="0"/>
    <n v="0"/>
    <n v="0"/>
    <n v="1"/>
    <n v="1"/>
    <n v="0"/>
    <n v="0"/>
    <n v="0"/>
    <n v="0"/>
    <n v="3"/>
    <n v="3"/>
    <n v="4"/>
  </r>
  <r>
    <s v="Oslo Idrettskrets"/>
    <x v="9"/>
    <x v="3"/>
    <x v="374"/>
    <s v="Cricket"/>
    <x v="1"/>
    <n v="0"/>
    <n v="1"/>
    <n v="3"/>
    <n v="1"/>
    <n v="3"/>
    <n v="8"/>
    <n v="1"/>
    <n v="4"/>
    <n v="3"/>
    <n v="12"/>
    <n v="16"/>
    <n v="36"/>
    <n v="44"/>
  </r>
  <r>
    <s v="Oslo Idrettskrets"/>
    <x v="9"/>
    <x v="3"/>
    <x v="375"/>
    <s v="Fotball"/>
    <x v="2"/>
    <n v="0"/>
    <n v="0"/>
    <n v="0"/>
    <n v="0"/>
    <n v="0"/>
    <n v="0"/>
    <n v="0"/>
    <n v="0"/>
    <n v="0"/>
    <n v="15"/>
    <n v="25"/>
    <n v="40"/>
    <n v="40"/>
  </r>
  <r>
    <s v="Oslo Idrettskrets"/>
    <x v="10"/>
    <x v="0"/>
    <x v="376"/>
    <s v="Taekwondo WT"/>
    <x v="31"/>
    <n v="0"/>
    <n v="5"/>
    <n v="4"/>
    <n v="0"/>
    <n v="1"/>
    <n v="10"/>
    <n v="0"/>
    <n v="5"/>
    <n v="4"/>
    <n v="0"/>
    <n v="2"/>
    <n v="11"/>
    <n v="21"/>
  </r>
  <r>
    <s v="Oslo Idrettskrets"/>
    <x v="10"/>
    <x v="0"/>
    <x v="377"/>
    <s v="Fotball"/>
    <x v="2"/>
    <n v="0"/>
    <n v="6"/>
    <n v="23"/>
    <n v="16"/>
    <n v="72"/>
    <n v="117"/>
    <n v="0"/>
    <n v="13"/>
    <n v="17"/>
    <n v="24"/>
    <n v="85"/>
    <n v="139"/>
    <n v="256"/>
  </r>
  <r>
    <s v="Oslo Idrettskrets"/>
    <x v="10"/>
    <x v="0"/>
    <x v="378"/>
    <s v="Cricket"/>
    <x v="1"/>
    <n v="0"/>
    <n v="2"/>
    <n v="5"/>
    <n v="1"/>
    <n v="11"/>
    <n v="19"/>
    <n v="0"/>
    <n v="4"/>
    <n v="10"/>
    <n v="3"/>
    <n v="48"/>
    <n v="65"/>
    <n v="84"/>
  </r>
  <r>
    <s v="Oslo Idrettskrets"/>
    <x v="10"/>
    <x v="0"/>
    <x v="379"/>
    <s v="Cricket"/>
    <x v="1"/>
    <n v="4"/>
    <n v="3"/>
    <n v="0"/>
    <n v="0"/>
    <n v="0"/>
    <n v="7"/>
    <n v="11"/>
    <n v="15"/>
    <n v="6"/>
    <n v="20"/>
    <n v="4"/>
    <n v="56"/>
    <n v="63"/>
  </r>
  <r>
    <s v="Oslo Idrettskrets"/>
    <x v="10"/>
    <x v="0"/>
    <x v="380"/>
    <s v="Friidrett på bane"/>
    <x v="44"/>
    <n v="0"/>
    <n v="14"/>
    <n v="8"/>
    <n v="0"/>
    <n v="2"/>
    <n v="24"/>
    <n v="0"/>
    <n v="16"/>
    <n v="13"/>
    <n v="0"/>
    <n v="9"/>
    <n v="38"/>
    <n v="62"/>
  </r>
  <r>
    <s v="Oslo Idrettskrets"/>
    <x v="10"/>
    <x v="0"/>
    <x v="380"/>
    <s v="Løp utenfor bane"/>
    <x v="108"/>
    <n v="0"/>
    <n v="0"/>
    <n v="0"/>
    <n v="0"/>
    <n v="0"/>
    <n v="0"/>
    <n v="0"/>
    <n v="0"/>
    <n v="0"/>
    <n v="0"/>
    <n v="0"/>
    <n v="0"/>
    <n v="0"/>
  </r>
  <r>
    <s v="Oslo Idrettskrets"/>
    <x v="10"/>
    <x v="0"/>
    <x v="381"/>
    <s v="Golf"/>
    <x v="143"/>
    <n v="0"/>
    <n v="4"/>
    <n v="9"/>
    <n v="12"/>
    <n v="238"/>
    <n v="263"/>
    <n v="1"/>
    <n v="4"/>
    <n v="45"/>
    <n v="69"/>
    <n v="616"/>
    <n v="735"/>
    <n v="998"/>
  </r>
  <r>
    <s v="Oslo Idrettskrets"/>
    <x v="10"/>
    <x v="0"/>
    <x v="382"/>
    <s v="Cricket"/>
    <x v="1"/>
    <n v="0"/>
    <n v="0"/>
    <n v="0"/>
    <n v="0"/>
    <n v="0"/>
    <n v="0"/>
    <n v="0"/>
    <n v="2"/>
    <n v="17"/>
    <n v="6"/>
    <n v="29"/>
    <n v="54"/>
    <n v="54"/>
  </r>
  <r>
    <s v="Oslo Idrettskrets"/>
    <x v="10"/>
    <x v="0"/>
    <x v="383"/>
    <s v="3MOT3"/>
    <x v="144"/>
    <n v="0"/>
    <n v="0"/>
    <n v="0"/>
    <n v="0"/>
    <n v="1"/>
    <n v="1"/>
    <n v="0"/>
    <n v="0"/>
    <n v="0"/>
    <n v="0"/>
    <n v="0"/>
    <n v="0"/>
    <n v="1"/>
  </r>
  <r>
    <s v="Oslo Idrettskrets"/>
    <x v="10"/>
    <x v="0"/>
    <x v="383"/>
    <s v="Basketball"/>
    <x v="18"/>
    <n v="0"/>
    <n v="23"/>
    <n v="33"/>
    <n v="12"/>
    <n v="23"/>
    <n v="91"/>
    <n v="0"/>
    <n v="52"/>
    <n v="92"/>
    <n v="17"/>
    <n v="33"/>
    <n v="194"/>
    <n v="285"/>
  </r>
  <r>
    <s v="Oslo Idrettskrets"/>
    <x v="10"/>
    <x v="0"/>
    <x v="384"/>
    <s v="Gymnastikk og Breddeaktivitet"/>
    <x v="34"/>
    <n v="8"/>
    <n v="25"/>
    <n v="14"/>
    <n v="0"/>
    <n v="51"/>
    <n v="98"/>
    <n v="5"/>
    <n v="0"/>
    <n v="0"/>
    <n v="0"/>
    <n v="0"/>
    <n v="5"/>
    <n v="103"/>
  </r>
  <r>
    <s v="Oslo Idrettskrets"/>
    <x v="10"/>
    <x v="0"/>
    <x v="385"/>
    <s v="Alpint"/>
    <x v="98"/>
    <n v="0"/>
    <n v="4"/>
    <n v="3"/>
    <n v="1"/>
    <n v="3"/>
    <n v="11"/>
    <n v="0"/>
    <n v="9"/>
    <n v="2"/>
    <n v="0"/>
    <n v="5"/>
    <n v="16"/>
    <n v="27"/>
  </r>
  <r>
    <s v="Oslo Idrettskrets"/>
    <x v="10"/>
    <x v="0"/>
    <x v="385"/>
    <s v="Fotball"/>
    <x v="2"/>
    <n v="0"/>
    <n v="56"/>
    <n v="56"/>
    <n v="9"/>
    <n v="15"/>
    <n v="136"/>
    <n v="0"/>
    <n v="233"/>
    <n v="113"/>
    <n v="22"/>
    <n v="102"/>
    <n v="470"/>
    <n v="606"/>
  </r>
  <r>
    <s v="Oslo Idrettskrets"/>
    <x v="10"/>
    <x v="0"/>
    <x v="385"/>
    <s v="Friidrett på bane"/>
    <x v="44"/>
    <n v="0"/>
    <n v="0"/>
    <n v="2"/>
    <n v="0"/>
    <n v="1"/>
    <n v="3"/>
    <n v="0"/>
    <n v="0"/>
    <n v="0"/>
    <n v="0"/>
    <n v="0"/>
    <n v="0"/>
    <n v="3"/>
  </r>
  <r>
    <s v="Oslo Idrettskrets"/>
    <x v="10"/>
    <x v="0"/>
    <x v="385"/>
    <s v="Futsal"/>
    <x v="3"/>
    <n v="0"/>
    <n v="0"/>
    <n v="0"/>
    <n v="10"/>
    <n v="9"/>
    <n v="19"/>
    <n v="0"/>
    <n v="81"/>
    <n v="0"/>
    <n v="5"/>
    <n v="13"/>
    <n v="99"/>
    <n v="118"/>
  </r>
  <r>
    <s v="Oslo Idrettskrets"/>
    <x v="10"/>
    <x v="0"/>
    <x v="385"/>
    <s v="Gymnastikk og Breddeaktivitet"/>
    <x v="34"/>
    <n v="28"/>
    <n v="398"/>
    <n v="99"/>
    <n v="0"/>
    <n v="23"/>
    <n v="548"/>
    <n v="17"/>
    <n v="21"/>
    <n v="0"/>
    <n v="0"/>
    <n v="1"/>
    <n v="39"/>
    <n v="587"/>
  </r>
  <r>
    <s v="Oslo Idrettskrets"/>
    <x v="10"/>
    <x v="0"/>
    <x v="385"/>
    <s v="Håndball"/>
    <x v="4"/>
    <n v="0"/>
    <n v="48"/>
    <n v="32"/>
    <n v="7"/>
    <n v="27"/>
    <n v="114"/>
    <n v="0"/>
    <n v="11"/>
    <n v="1"/>
    <n v="0"/>
    <n v="5"/>
    <n v="17"/>
    <n v="131"/>
  </r>
  <r>
    <s v="Oslo Idrettskrets"/>
    <x v="10"/>
    <x v="0"/>
    <x v="385"/>
    <s v="Innebandy"/>
    <x v="5"/>
    <n v="0"/>
    <n v="0"/>
    <n v="0"/>
    <n v="0"/>
    <n v="18"/>
    <n v="18"/>
    <n v="0"/>
    <n v="0"/>
    <n v="0"/>
    <n v="0"/>
    <n v="27"/>
    <n v="27"/>
    <n v="45"/>
  </r>
  <r>
    <s v="Oslo Idrettskrets"/>
    <x v="10"/>
    <x v="0"/>
    <x v="385"/>
    <s v="Landevei"/>
    <x v="37"/>
    <n v="0"/>
    <n v="0"/>
    <n v="0"/>
    <n v="0"/>
    <n v="2"/>
    <n v="2"/>
    <n v="0"/>
    <n v="0"/>
    <n v="0"/>
    <n v="0"/>
    <n v="29"/>
    <n v="29"/>
    <n v="31"/>
  </r>
  <r>
    <s v="Oslo Idrettskrets"/>
    <x v="10"/>
    <x v="0"/>
    <x v="385"/>
    <s v="Langrenn"/>
    <x v="38"/>
    <n v="0"/>
    <n v="12"/>
    <n v="13"/>
    <n v="6"/>
    <n v="4"/>
    <n v="35"/>
    <n v="0"/>
    <n v="13"/>
    <n v="18"/>
    <n v="6"/>
    <n v="12"/>
    <n v="49"/>
    <n v="84"/>
  </r>
  <r>
    <s v="Oslo Idrettskrets"/>
    <x v="10"/>
    <x v="0"/>
    <x v="385"/>
    <s v="Orientering"/>
    <x v="22"/>
    <n v="0"/>
    <n v="0"/>
    <n v="0"/>
    <n v="0"/>
    <n v="1"/>
    <n v="1"/>
    <n v="0"/>
    <n v="0"/>
    <n v="0"/>
    <n v="0"/>
    <n v="0"/>
    <n v="0"/>
    <n v="1"/>
  </r>
  <r>
    <s v="Oslo Idrettskrets"/>
    <x v="10"/>
    <x v="0"/>
    <x v="385"/>
    <s v="Triatlon"/>
    <x v="39"/>
    <n v="0"/>
    <n v="0"/>
    <n v="0"/>
    <n v="1"/>
    <n v="2"/>
    <n v="3"/>
    <n v="0"/>
    <n v="0"/>
    <n v="1"/>
    <n v="0"/>
    <n v="2"/>
    <n v="3"/>
    <n v="6"/>
  </r>
  <r>
    <s v="Oslo Idrettskrets"/>
    <x v="10"/>
    <x v="0"/>
    <x v="385"/>
    <s v="Troppsgymnastikk"/>
    <x v="86"/>
    <n v="0"/>
    <n v="17"/>
    <n v="23"/>
    <n v="0"/>
    <n v="1"/>
    <n v="41"/>
    <n v="0"/>
    <n v="0"/>
    <n v="0"/>
    <n v="0"/>
    <n v="0"/>
    <n v="0"/>
    <n v="41"/>
  </r>
  <r>
    <s v="Oslo Idrettskrets"/>
    <x v="10"/>
    <x v="0"/>
    <x v="385"/>
    <s v="Turn"/>
    <x v="87"/>
    <n v="8"/>
    <n v="74"/>
    <n v="55"/>
    <n v="0"/>
    <n v="11"/>
    <n v="148"/>
    <n v="2"/>
    <n v="5"/>
    <n v="0"/>
    <n v="0"/>
    <n v="0"/>
    <n v="7"/>
    <n v="155"/>
  </r>
  <r>
    <s v="Oslo Idrettskrets"/>
    <x v="10"/>
    <x v="0"/>
    <x v="386"/>
    <s v="Svømming"/>
    <x v="69"/>
    <n v="0"/>
    <n v="5"/>
    <n v="0"/>
    <n v="0"/>
    <n v="0"/>
    <n v="5"/>
    <n v="0"/>
    <n v="10"/>
    <n v="0"/>
    <n v="0"/>
    <n v="0"/>
    <n v="10"/>
    <n v="15"/>
  </r>
  <r>
    <s v="Oslo Idrettskrets"/>
    <x v="10"/>
    <x v="0"/>
    <x v="387"/>
    <s v="Cricket"/>
    <x v="1"/>
    <n v="0"/>
    <n v="0"/>
    <n v="0"/>
    <n v="0"/>
    <n v="0"/>
    <n v="0"/>
    <n v="0"/>
    <n v="0"/>
    <n v="0"/>
    <n v="5"/>
    <n v="15"/>
    <n v="20"/>
    <n v="20"/>
  </r>
  <r>
    <s v="Oslo Idrettskrets"/>
    <x v="10"/>
    <x v="0"/>
    <x v="388"/>
    <s v="Baseball"/>
    <x v="100"/>
    <n v="0"/>
    <n v="0"/>
    <n v="0"/>
    <n v="0"/>
    <n v="0"/>
    <n v="0"/>
    <n v="0"/>
    <n v="13"/>
    <n v="3"/>
    <n v="0"/>
    <n v="5"/>
    <n v="21"/>
    <n v="21"/>
  </r>
  <r>
    <s v="Oslo Idrettskrets"/>
    <x v="10"/>
    <x v="0"/>
    <x v="388"/>
    <s v="Softball"/>
    <x v="101"/>
    <n v="0"/>
    <n v="0"/>
    <n v="1"/>
    <n v="0"/>
    <n v="5"/>
    <n v="6"/>
    <n v="0"/>
    <n v="0"/>
    <n v="0"/>
    <n v="2"/>
    <n v="8"/>
    <n v="10"/>
    <n v="16"/>
  </r>
  <r>
    <s v="Oslo Idrettskrets"/>
    <x v="10"/>
    <x v="0"/>
    <x v="389"/>
    <s v="Taekwondo WT"/>
    <x v="31"/>
    <n v="0"/>
    <n v="43"/>
    <n v="8"/>
    <n v="2"/>
    <n v="2"/>
    <n v="55"/>
    <n v="3"/>
    <n v="59"/>
    <n v="14"/>
    <n v="0"/>
    <n v="7"/>
    <n v="83"/>
    <n v="138"/>
  </r>
  <r>
    <s v="Oslo Idrettskrets"/>
    <x v="10"/>
    <x v="0"/>
    <x v="390"/>
    <s v="Fleridretter"/>
    <x v="19"/>
    <n v="0"/>
    <n v="0"/>
    <n v="0"/>
    <n v="0"/>
    <n v="2"/>
    <n v="2"/>
    <n v="0"/>
    <n v="0"/>
    <n v="2"/>
    <n v="0"/>
    <n v="13"/>
    <n v="15"/>
    <n v="17"/>
  </r>
  <r>
    <s v="Oslo Idrettskrets"/>
    <x v="10"/>
    <x v="0"/>
    <x v="391"/>
    <s v="Badminton"/>
    <x v="17"/>
    <n v="0"/>
    <n v="4"/>
    <n v="4"/>
    <n v="0"/>
    <n v="13"/>
    <n v="21"/>
    <n v="0"/>
    <n v="11"/>
    <n v="8"/>
    <n v="7"/>
    <n v="65"/>
    <n v="91"/>
    <n v="112"/>
  </r>
  <r>
    <s v="Oslo Idrettskrets"/>
    <x v="10"/>
    <x v="0"/>
    <x v="391"/>
    <s v="Friidrett på bane"/>
    <x v="44"/>
    <n v="0"/>
    <n v="7"/>
    <n v="34"/>
    <n v="14"/>
    <n v="120"/>
    <n v="175"/>
    <n v="0"/>
    <n v="1"/>
    <n v="26"/>
    <n v="5"/>
    <n v="151"/>
    <n v="183"/>
    <n v="358"/>
  </r>
  <r>
    <s v="Oslo Idrettskrets"/>
    <x v="10"/>
    <x v="0"/>
    <x v="392"/>
    <s v="Volleyball"/>
    <x v="36"/>
    <n v="3"/>
    <n v="19"/>
    <n v="19"/>
    <n v="22"/>
    <n v="80"/>
    <n v="143"/>
    <n v="5"/>
    <n v="18"/>
    <n v="20"/>
    <n v="22"/>
    <n v="79"/>
    <n v="144"/>
    <n v="287"/>
  </r>
  <r>
    <s v="Oslo Idrettskrets"/>
    <x v="10"/>
    <x v="0"/>
    <x v="393"/>
    <s v="Boksing"/>
    <x v="13"/>
    <n v="2"/>
    <n v="20"/>
    <n v="30"/>
    <n v="10"/>
    <n v="0"/>
    <n v="62"/>
    <n v="2"/>
    <n v="30"/>
    <n v="53"/>
    <n v="10"/>
    <n v="10"/>
    <n v="105"/>
    <n v="167"/>
  </r>
  <r>
    <s v="Oslo Idrettskrets"/>
    <x v="10"/>
    <x v="0"/>
    <x v="394"/>
    <s v="Disksport"/>
    <x v="129"/>
    <n v="0"/>
    <n v="2"/>
    <n v="2"/>
    <n v="1"/>
    <n v="18"/>
    <n v="23"/>
    <n v="0"/>
    <n v="0"/>
    <n v="11"/>
    <n v="13"/>
    <n v="113"/>
    <n v="137"/>
    <n v="160"/>
  </r>
  <r>
    <s v="Oslo Idrettskrets"/>
    <x v="10"/>
    <x v="0"/>
    <x v="395"/>
    <s v="Leirdue"/>
    <x v="145"/>
    <n v="0"/>
    <n v="0"/>
    <n v="0"/>
    <n v="0"/>
    <n v="0"/>
    <n v="0"/>
    <n v="0"/>
    <n v="0"/>
    <n v="0"/>
    <n v="0"/>
    <n v="4"/>
    <n v="4"/>
    <n v="4"/>
  </r>
  <r>
    <s v="Oslo Idrettskrets"/>
    <x v="10"/>
    <x v="0"/>
    <x v="395"/>
    <s v="Pistol"/>
    <x v="79"/>
    <n v="0"/>
    <n v="0"/>
    <n v="0"/>
    <n v="0"/>
    <n v="3"/>
    <n v="3"/>
    <n v="0"/>
    <n v="0"/>
    <n v="0"/>
    <n v="0"/>
    <n v="10"/>
    <n v="10"/>
    <n v="13"/>
  </r>
  <r>
    <s v="Oslo Idrettskrets"/>
    <x v="10"/>
    <x v="0"/>
    <x v="395"/>
    <s v="Rifle"/>
    <x v="30"/>
    <n v="0"/>
    <n v="0"/>
    <n v="0"/>
    <n v="0"/>
    <n v="3"/>
    <n v="3"/>
    <n v="0"/>
    <n v="0"/>
    <n v="0"/>
    <n v="0"/>
    <n v="10"/>
    <n v="10"/>
    <n v="13"/>
  </r>
  <r>
    <s v="Oslo Idrettskrets"/>
    <x v="10"/>
    <x v="0"/>
    <x v="396"/>
    <s v="Dressur"/>
    <x v="8"/>
    <n v="0"/>
    <n v="2"/>
    <n v="5"/>
    <n v="0"/>
    <n v="9"/>
    <n v="16"/>
    <n v="0"/>
    <n v="0"/>
    <n v="0"/>
    <n v="0"/>
    <n v="1"/>
    <n v="1"/>
    <n v="17"/>
  </r>
  <r>
    <s v="Oslo Idrettskrets"/>
    <x v="10"/>
    <x v="0"/>
    <x v="396"/>
    <s v="Mounted Games"/>
    <x v="33"/>
    <n v="0"/>
    <n v="2"/>
    <n v="2"/>
    <n v="0"/>
    <n v="0"/>
    <n v="4"/>
    <n v="0"/>
    <n v="0"/>
    <n v="0"/>
    <n v="0"/>
    <n v="1"/>
    <n v="1"/>
    <n v="5"/>
  </r>
  <r>
    <s v="Oslo Idrettskrets"/>
    <x v="10"/>
    <x v="0"/>
    <x v="396"/>
    <s v="Sprang"/>
    <x v="10"/>
    <n v="0"/>
    <n v="2"/>
    <n v="4"/>
    <n v="0"/>
    <n v="7"/>
    <n v="13"/>
    <n v="0"/>
    <n v="0"/>
    <n v="0"/>
    <n v="0"/>
    <n v="1"/>
    <n v="1"/>
    <n v="14"/>
  </r>
  <r>
    <s v="Oslo Idrettskrets"/>
    <x v="10"/>
    <x v="0"/>
    <x v="397"/>
    <s v="3MOT3"/>
    <x v="144"/>
    <n v="0"/>
    <n v="0"/>
    <n v="0"/>
    <n v="0"/>
    <n v="0"/>
    <n v="0"/>
    <n v="0"/>
    <n v="0"/>
    <n v="0"/>
    <n v="0"/>
    <n v="0"/>
    <n v="0"/>
    <n v="0"/>
  </r>
  <r>
    <s v="Oslo Idrettskrets"/>
    <x v="10"/>
    <x v="0"/>
    <x v="397"/>
    <s v="Badminton"/>
    <x v="17"/>
    <n v="0"/>
    <n v="0"/>
    <n v="0"/>
    <n v="0"/>
    <n v="0"/>
    <n v="0"/>
    <n v="0"/>
    <n v="0"/>
    <n v="0"/>
    <n v="0"/>
    <n v="0"/>
    <n v="0"/>
    <n v="0"/>
  </r>
  <r>
    <s v="Oslo Idrettskrets"/>
    <x v="10"/>
    <x v="0"/>
    <x v="397"/>
    <s v="Basketball"/>
    <x v="18"/>
    <n v="0"/>
    <n v="0"/>
    <n v="0"/>
    <n v="0"/>
    <n v="0"/>
    <n v="0"/>
    <n v="0"/>
    <n v="0"/>
    <n v="0"/>
    <n v="0"/>
    <n v="0"/>
    <n v="0"/>
    <n v="0"/>
  </r>
  <r>
    <s v="Oslo Idrettskrets"/>
    <x v="10"/>
    <x v="0"/>
    <x v="397"/>
    <s v="Fotball"/>
    <x v="2"/>
    <n v="0"/>
    <n v="21"/>
    <n v="13"/>
    <n v="0"/>
    <n v="7"/>
    <n v="41"/>
    <n v="2"/>
    <n v="163"/>
    <n v="113"/>
    <n v="32"/>
    <n v="63"/>
    <n v="373"/>
    <n v="414"/>
  </r>
  <r>
    <s v="Oslo Idrettskrets"/>
    <x v="10"/>
    <x v="0"/>
    <x v="397"/>
    <s v="Futsal"/>
    <x v="3"/>
    <n v="0"/>
    <n v="13"/>
    <n v="0"/>
    <n v="0"/>
    <n v="0"/>
    <n v="13"/>
    <n v="0"/>
    <n v="25"/>
    <n v="20"/>
    <n v="25"/>
    <n v="8"/>
    <n v="78"/>
    <n v="91"/>
  </r>
  <r>
    <s v="Oslo Idrettskrets"/>
    <x v="10"/>
    <x v="0"/>
    <x v="397"/>
    <s v="Håndball"/>
    <x v="4"/>
    <n v="0"/>
    <n v="0"/>
    <n v="0"/>
    <n v="0"/>
    <n v="0"/>
    <n v="0"/>
    <n v="0"/>
    <n v="0"/>
    <n v="0"/>
    <n v="0"/>
    <n v="0"/>
    <n v="0"/>
    <n v="0"/>
  </r>
  <r>
    <s v="Oslo Idrettskrets"/>
    <x v="10"/>
    <x v="0"/>
    <x v="397"/>
    <s v="Sandvolleyball"/>
    <x v="35"/>
    <n v="0"/>
    <n v="10"/>
    <n v="38"/>
    <n v="11"/>
    <n v="18"/>
    <n v="77"/>
    <n v="0"/>
    <n v="8"/>
    <n v="53"/>
    <n v="10"/>
    <n v="15"/>
    <n v="86"/>
    <n v="163"/>
  </r>
  <r>
    <s v="Oslo Idrettskrets"/>
    <x v="10"/>
    <x v="0"/>
    <x v="397"/>
    <s v="Volleyball"/>
    <x v="36"/>
    <n v="0"/>
    <n v="11"/>
    <n v="38"/>
    <n v="11"/>
    <n v="18"/>
    <n v="78"/>
    <n v="0"/>
    <n v="8"/>
    <n v="52"/>
    <n v="10"/>
    <n v="15"/>
    <n v="85"/>
    <n v="163"/>
  </r>
  <r>
    <s v="Oslo Idrettskrets"/>
    <x v="10"/>
    <x v="0"/>
    <x v="398"/>
    <s v="Friidrett på bane"/>
    <x v="44"/>
    <n v="8"/>
    <n v="33"/>
    <n v="68"/>
    <n v="55"/>
    <n v="132"/>
    <n v="296"/>
    <n v="6"/>
    <n v="50"/>
    <n v="76"/>
    <n v="82"/>
    <n v="196"/>
    <n v="410"/>
    <n v="706"/>
  </r>
  <r>
    <s v="Oslo Idrettskrets"/>
    <x v="10"/>
    <x v="0"/>
    <x v="398"/>
    <s v="Gang, mosjon og turmarsj"/>
    <x v="14"/>
    <n v="0"/>
    <n v="0"/>
    <n v="33"/>
    <n v="21"/>
    <n v="14"/>
    <n v="68"/>
    <n v="0"/>
    <n v="2"/>
    <n v="17"/>
    <n v="9"/>
    <n v="22"/>
    <n v="50"/>
    <n v="118"/>
  </r>
  <r>
    <s v="Oslo Idrettskrets"/>
    <x v="10"/>
    <x v="0"/>
    <x v="399"/>
    <s v="Friidrett på bane"/>
    <x v="44"/>
    <n v="0"/>
    <n v="0"/>
    <n v="0"/>
    <n v="0"/>
    <n v="8"/>
    <n v="8"/>
    <n v="0"/>
    <n v="0"/>
    <n v="0"/>
    <n v="0"/>
    <n v="30"/>
    <n v="30"/>
    <n v="38"/>
  </r>
  <r>
    <s v="Oslo Idrettskrets"/>
    <x v="10"/>
    <x v="0"/>
    <x v="399"/>
    <s v="Gang, mosjon og turmarsj"/>
    <x v="14"/>
    <n v="0"/>
    <n v="0"/>
    <n v="0"/>
    <n v="0"/>
    <n v="0"/>
    <n v="0"/>
    <n v="0"/>
    <n v="0"/>
    <n v="0"/>
    <n v="0"/>
    <n v="0"/>
    <n v="0"/>
    <n v="0"/>
  </r>
  <r>
    <s v="Oslo Idrettskrets"/>
    <x v="10"/>
    <x v="0"/>
    <x v="399"/>
    <s v="Landevei"/>
    <x v="37"/>
    <n v="0"/>
    <n v="0"/>
    <n v="0"/>
    <n v="0"/>
    <n v="4"/>
    <n v="4"/>
    <n v="0"/>
    <n v="0"/>
    <n v="0"/>
    <n v="0"/>
    <n v="25"/>
    <n v="25"/>
    <n v="29"/>
  </r>
  <r>
    <s v="Oslo Idrettskrets"/>
    <x v="10"/>
    <x v="0"/>
    <x v="399"/>
    <s v="Langrenn"/>
    <x v="38"/>
    <n v="0"/>
    <n v="0"/>
    <n v="0"/>
    <n v="0"/>
    <n v="6"/>
    <n v="6"/>
    <n v="0"/>
    <n v="0"/>
    <n v="0"/>
    <n v="0"/>
    <n v="15"/>
    <n v="15"/>
    <n v="21"/>
  </r>
  <r>
    <s v="Oslo Idrettskrets"/>
    <x v="10"/>
    <x v="0"/>
    <x v="399"/>
    <s v="Sykkelcross"/>
    <x v="88"/>
    <n v="0"/>
    <n v="0"/>
    <n v="0"/>
    <n v="0"/>
    <n v="1"/>
    <n v="1"/>
    <n v="0"/>
    <n v="0"/>
    <n v="0"/>
    <n v="0"/>
    <n v="5"/>
    <n v="5"/>
    <n v="6"/>
  </r>
  <r>
    <s v="Oslo Idrettskrets"/>
    <x v="10"/>
    <x v="0"/>
    <x v="399"/>
    <s v="Terreng"/>
    <x v="97"/>
    <n v="0"/>
    <n v="0"/>
    <n v="0"/>
    <n v="0"/>
    <n v="4"/>
    <n v="4"/>
    <n v="0"/>
    <n v="0"/>
    <n v="0"/>
    <n v="0"/>
    <n v="17"/>
    <n v="17"/>
    <n v="21"/>
  </r>
  <r>
    <s v="Oslo Idrettskrets"/>
    <x v="10"/>
    <x v="0"/>
    <x v="400"/>
    <s v="Innebandy"/>
    <x v="5"/>
    <n v="0"/>
    <n v="16"/>
    <n v="26"/>
    <n v="6"/>
    <n v="13"/>
    <n v="61"/>
    <n v="0"/>
    <n v="47"/>
    <n v="45"/>
    <n v="14"/>
    <n v="40"/>
    <n v="146"/>
    <n v="207"/>
  </r>
  <r>
    <s v="Oslo Idrettskrets"/>
    <x v="10"/>
    <x v="0"/>
    <x v="401"/>
    <s v="Friidrett på bane"/>
    <x v="44"/>
    <n v="0"/>
    <n v="0"/>
    <n v="0"/>
    <n v="0"/>
    <n v="0"/>
    <n v="0"/>
    <n v="0"/>
    <n v="0"/>
    <n v="0"/>
    <n v="0"/>
    <n v="1"/>
    <n v="1"/>
    <n v="1"/>
  </r>
  <r>
    <s v="Oslo Idrettskrets"/>
    <x v="10"/>
    <x v="0"/>
    <x v="402"/>
    <s v="Cricket"/>
    <x v="1"/>
    <n v="0"/>
    <n v="0"/>
    <n v="1"/>
    <n v="5"/>
    <n v="8"/>
    <n v="14"/>
    <n v="0"/>
    <n v="23"/>
    <n v="20"/>
    <n v="7"/>
    <n v="25"/>
    <n v="75"/>
    <n v="89"/>
  </r>
  <r>
    <s v="Oslo Idrettskrets"/>
    <x v="10"/>
    <x v="0"/>
    <x v="403"/>
    <s v="Cricket"/>
    <x v="1"/>
    <n v="0"/>
    <n v="11"/>
    <n v="12"/>
    <n v="7"/>
    <n v="5"/>
    <n v="35"/>
    <n v="0"/>
    <n v="11"/>
    <n v="20"/>
    <n v="8"/>
    <n v="15"/>
    <n v="54"/>
    <n v="89"/>
  </r>
  <r>
    <s v="Oslo Idrettskrets"/>
    <x v="11"/>
    <x v="4"/>
    <x v="404"/>
    <s v="Cricket"/>
    <x v="1"/>
    <n v="0"/>
    <n v="0"/>
    <n v="0"/>
    <n v="0"/>
    <n v="0"/>
    <n v="0"/>
    <n v="0"/>
    <n v="0"/>
    <n v="0"/>
    <n v="0"/>
    <n v="0"/>
    <n v="0"/>
    <n v="0"/>
  </r>
  <r>
    <s v="Oslo Idrettskrets"/>
    <x v="11"/>
    <x v="4"/>
    <x v="404"/>
    <s v="Fotball"/>
    <x v="2"/>
    <n v="0"/>
    <n v="47"/>
    <n v="23"/>
    <n v="2"/>
    <n v="17"/>
    <n v="89"/>
    <n v="0"/>
    <n v="142"/>
    <n v="71"/>
    <n v="2"/>
    <n v="14"/>
    <n v="229"/>
    <n v="318"/>
  </r>
  <r>
    <s v="Oslo Idrettskrets"/>
    <x v="11"/>
    <x v="4"/>
    <x v="404"/>
    <s v="Futsal"/>
    <x v="3"/>
    <n v="0"/>
    <n v="0"/>
    <n v="0"/>
    <n v="0"/>
    <n v="0"/>
    <n v="0"/>
    <n v="0"/>
    <n v="0"/>
    <n v="0"/>
    <n v="2"/>
    <n v="5"/>
    <n v="7"/>
    <n v="7"/>
  </r>
  <r>
    <s v="Oslo Idrettskrets"/>
    <x v="11"/>
    <x v="4"/>
    <x v="404"/>
    <s v="Håndball"/>
    <x v="4"/>
    <n v="0"/>
    <n v="65"/>
    <n v="46"/>
    <n v="2"/>
    <n v="8"/>
    <n v="121"/>
    <n v="0"/>
    <n v="14"/>
    <n v="17"/>
    <n v="8"/>
    <n v="11"/>
    <n v="50"/>
    <n v="171"/>
  </r>
  <r>
    <s v="Oslo Idrettskrets"/>
    <x v="11"/>
    <x v="4"/>
    <x v="404"/>
    <s v="Innebandy"/>
    <x v="5"/>
    <n v="0"/>
    <n v="0"/>
    <n v="0"/>
    <n v="0"/>
    <n v="0"/>
    <n v="0"/>
    <n v="0"/>
    <n v="0"/>
    <n v="0"/>
    <n v="0"/>
    <n v="0"/>
    <n v="0"/>
    <n v="0"/>
  </r>
  <r>
    <s v="Oslo Idrettskrets"/>
    <x v="11"/>
    <x v="4"/>
    <x v="404"/>
    <s v="Klatring"/>
    <x v="41"/>
    <n v="0"/>
    <n v="38"/>
    <n v="13"/>
    <n v="0"/>
    <n v="0"/>
    <n v="51"/>
    <n v="0"/>
    <n v="16"/>
    <n v="7"/>
    <n v="0"/>
    <n v="0"/>
    <n v="23"/>
    <n v="74"/>
  </r>
  <r>
    <s v="Oslo Idrettskrets"/>
    <x v="11"/>
    <x v="4"/>
    <x v="404"/>
    <s v="Langrenn"/>
    <x v="38"/>
    <n v="0"/>
    <n v="2"/>
    <n v="2"/>
    <n v="0"/>
    <n v="18"/>
    <n v="22"/>
    <n v="0"/>
    <n v="1"/>
    <n v="4"/>
    <n v="0"/>
    <n v="12"/>
    <n v="17"/>
    <n v="39"/>
  </r>
  <r>
    <s v="Oslo Idrettskrets"/>
    <x v="11"/>
    <x v="4"/>
    <x v="404"/>
    <s v="Terreng"/>
    <x v="97"/>
    <n v="0"/>
    <n v="0"/>
    <n v="2"/>
    <n v="0"/>
    <n v="0"/>
    <n v="2"/>
    <n v="0"/>
    <n v="0"/>
    <n v="3"/>
    <n v="0"/>
    <n v="0"/>
    <n v="3"/>
    <n v="5"/>
  </r>
  <r>
    <s v="Oslo Idrettskrets"/>
    <x v="11"/>
    <x v="4"/>
    <x v="405"/>
    <s v="Golf"/>
    <x v="143"/>
    <n v="0"/>
    <n v="5"/>
    <n v="25"/>
    <n v="25"/>
    <n v="389"/>
    <n v="444"/>
    <n v="1"/>
    <n v="20"/>
    <n v="108"/>
    <n v="99"/>
    <n v="1201"/>
    <n v="1429"/>
    <n v="1873"/>
  </r>
  <r>
    <s v="Oslo Idrettskrets"/>
    <x v="11"/>
    <x v="4"/>
    <x v="406"/>
    <s v="Fotball"/>
    <x v="2"/>
    <n v="7"/>
    <n v="4"/>
    <n v="1"/>
    <n v="0"/>
    <n v="2"/>
    <n v="14"/>
    <n v="19"/>
    <n v="86"/>
    <n v="25"/>
    <n v="0"/>
    <n v="28"/>
    <n v="158"/>
    <n v="172"/>
  </r>
  <r>
    <s v="Oslo Idrettskrets"/>
    <x v="11"/>
    <x v="4"/>
    <x v="406"/>
    <s v="Futsal"/>
    <x v="3"/>
    <n v="0"/>
    <n v="0"/>
    <n v="14"/>
    <n v="0"/>
    <n v="0"/>
    <n v="14"/>
    <n v="0"/>
    <n v="0"/>
    <n v="0"/>
    <n v="5"/>
    <n v="10"/>
    <n v="15"/>
    <n v="29"/>
  </r>
  <r>
    <s v="Oslo Idrettskrets"/>
    <x v="11"/>
    <x v="4"/>
    <x v="406"/>
    <s v="Håndball"/>
    <x v="4"/>
    <n v="0"/>
    <n v="20"/>
    <n v="2"/>
    <n v="1"/>
    <n v="7"/>
    <n v="30"/>
    <n v="0"/>
    <n v="4"/>
    <n v="0"/>
    <n v="0"/>
    <n v="6"/>
    <n v="10"/>
    <n v="40"/>
  </r>
  <r>
    <s v="Oslo Idrettskrets"/>
    <x v="11"/>
    <x v="4"/>
    <x v="406"/>
    <s v="Innebandy"/>
    <x v="5"/>
    <n v="0"/>
    <n v="7"/>
    <n v="0"/>
    <n v="0"/>
    <n v="2"/>
    <n v="9"/>
    <n v="0"/>
    <n v="0"/>
    <n v="0"/>
    <n v="1"/>
    <n v="16"/>
    <n v="17"/>
    <n v="26"/>
  </r>
  <r>
    <s v="Oslo Idrettskrets"/>
    <x v="11"/>
    <x v="4"/>
    <x v="406"/>
    <s v="Orientering"/>
    <x v="22"/>
    <n v="0"/>
    <n v="0"/>
    <n v="0"/>
    <n v="1"/>
    <n v="1"/>
    <n v="2"/>
    <n v="0"/>
    <n v="0"/>
    <n v="0"/>
    <n v="0"/>
    <n v="4"/>
    <n v="4"/>
    <n v="6"/>
  </r>
  <r>
    <s v="Oslo Idrettskrets"/>
    <x v="11"/>
    <x v="4"/>
    <x v="407"/>
    <s v="Beach håndball"/>
    <x v="76"/>
    <n v="0"/>
    <n v="0"/>
    <n v="10"/>
    <n v="0"/>
    <n v="0"/>
    <n v="10"/>
    <n v="0"/>
    <n v="0"/>
    <n v="10"/>
    <n v="0"/>
    <n v="0"/>
    <n v="10"/>
    <n v="20"/>
  </r>
  <r>
    <s v="Oslo Idrettskrets"/>
    <x v="11"/>
    <x v="4"/>
    <x v="407"/>
    <s v="Boksing"/>
    <x v="13"/>
    <n v="0"/>
    <n v="0"/>
    <n v="0"/>
    <n v="0"/>
    <n v="0"/>
    <n v="0"/>
    <n v="0"/>
    <n v="0"/>
    <n v="0"/>
    <n v="0"/>
    <n v="4"/>
    <n v="4"/>
    <n v="4"/>
  </r>
  <r>
    <s v="Oslo Idrettskrets"/>
    <x v="11"/>
    <x v="4"/>
    <x v="407"/>
    <s v="Fekting"/>
    <x v="48"/>
    <n v="0"/>
    <n v="3"/>
    <n v="0"/>
    <n v="0"/>
    <n v="0"/>
    <n v="3"/>
    <n v="0"/>
    <n v="5"/>
    <n v="0"/>
    <n v="0"/>
    <n v="1"/>
    <n v="6"/>
    <n v="9"/>
  </r>
  <r>
    <s v="Oslo Idrettskrets"/>
    <x v="11"/>
    <x v="4"/>
    <x v="407"/>
    <s v="Fotball"/>
    <x v="2"/>
    <n v="0"/>
    <n v="73"/>
    <n v="38"/>
    <n v="2"/>
    <n v="23"/>
    <n v="136"/>
    <n v="0"/>
    <n v="193"/>
    <n v="54"/>
    <n v="12"/>
    <n v="84"/>
    <n v="343"/>
    <n v="479"/>
  </r>
  <r>
    <s v="Oslo Idrettskrets"/>
    <x v="11"/>
    <x v="4"/>
    <x v="407"/>
    <s v="Freestyle, Disco &amp; Performing Arts"/>
    <x v="20"/>
    <n v="18"/>
    <n v="73"/>
    <n v="2"/>
    <n v="0"/>
    <n v="0"/>
    <n v="93"/>
    <n v="6"/>
    <n v="11"/>
    <n v="2"/>
    <n v="0"/>
    <n v="0"/>
    <n v="19"/>
    <n v="112"/>
  </r>
  <r>
    <s v="Oslo Idrettskrets"/>
    <x v="11"/>
    <x v="4"/>
    <x v="407"/>
    <s v="Futsal"/>
    <x v="3"/>
    <n v="0"/>
    <n v="10"/>
    <n v="22"/>
    <n v="0"/>
    <n v="0"/>
    <n v="32"/>
    <n v="0"/>
    <n v="80"/>
    <n v="0"/>
    <n v="0"/>
    <n v="0"/>
    <n v="80"/>
    <n v="112"/>
  </r>
  <r>
    <s v="Oslo Idrettskrets"/>
    <x v="11"/>
    <x v="4"/>
    <x v="407"/>
    <s v="Gymnastikk og Breddeaktivitet"/>
    <x v="34"/>
    <n v="0"/>
    <n v="72"/>
    <n v="7"/>
    <n v="0"/>
    <n v="6"/>
    <n v="85"/>
    <n v="0"/>
    <n v="23"/>
    <n v="3"/>
    <n v="0"/>
    <n v="0"/>
    <n v="26"/>
    <n v="111"/>
  </r>
  <r>
    <s v="Oslo Idrettskrets"/>
    <x v="11"/>
    <x v="4"/>
    <x v="407"/>
    <s v="Håndball"/>
    <x v="4"/>
    <n v="0"/>
    <n v="31"/>
    <n v="29"/>
    <n v="1"/>
    <n v="13"/>
    <n v="74"/>
    <n v="0"/>
    <n v="27"/>
    <n v="13"/>
    <n v="0"/>
    <n v="6"/>
    <n v="46"/>
    <n v="120"/>
  </r>
  <r>
    <s v="Oslo Idrettskrets"/>
    <x v="11"/>
    <x v="4"/>
    <x v="407"/>
    <s v="Innebandy"/>
    <x v="5"/>
    <n v="0"/>
    <n v="24"/>
    <n v="12"/>
    <n v="5"/>
    <n v="43"/>
    <n v="84"/>
    <n v="0"/>
    <n v="35"/>
    <n v="46"/>
    <n v="7"/>
    <n v="57"/>
    <n v="145"/>
    <n v="229"/>
  </r>
  <r>
    <s v="Oslo Idrettskrets"/>
    <x v="11"/>
    <x v="4"/>
    <x v="407"/>
    <s v="Jujutsu"/>
    <x v="27"/>
    <n v="0"/>
    <n v="0"/>
    <n v="0"/>
    <n v="0"/>
    <n v="0"/>
    <n v="0"/>
    <n v="0"/>
    <n v="0"/>
    <n v="0"/>
    <n v="0"/>
    <n v="1"/>
    <n v="1"/>
    <n v="1"/>
  </r>
  <r>
    <s v="Oslo Idrettskrets"/>
    <x v="11"/>
    <x v="4"/>
    <x v="407"/>
    <s v="Street styles"/>
    <x v="23"/>
    <n v="16"/>
    <n v="46"/>
    <n v="4"/>
    <n v="0"/>
    <n v="3"/>
    <n v="69"/>
    <n v="0"/>
    <n v="23"/>
    <n v="3"/>
    <n v="0"/>
    <n v="0"/>
    <n v="26"/>
    <n v="95"/>
  </r>
  <r>
    <s v="Oslo Idrettskrets"/>
    <x v="11"/>
    <x v="4"/>
    <x v="408"/>
    <s v="Cricket"/>
    <x v="1"/>
    <n v="0"/>
    <n v="16"/>
    <n v="5"/>
    <n v="1"/>
    <n v="3"/>
    <n v="25"/>
    <n v="2"/>
    <n v="13"/>
    <n v="8"/>
    <n v="0"/>
    <n v="40"/>
    <n v="63"/>
    <n v="88"/>
  </r>
  <r>
    <s v="Oslo Idrettskrets"/>
    <x v="11"/>
    <x v="4"/>
    <x v="409"/>
    <s v="Badminton"/>
    <x v="17"/>
    <n v="1"/>
    <n v="7"/>
    <n v="6"/>
    <n v="4"/>
    <n v="18"/>
    <n v="36"/>
    <n v="1"/>
    <n v="22"/>
    <n v="10"/>
    <n v="4"/>
    <n v="27"/>
    <n v="64"/>
    <n v="100"/>
  </r>
  <r>
    <s v="Oslo Idrettskrets"/>
    <x v="11"/>
    <x v="4"/>
    <x v="409"/>
    <s v="Bandy"/>
    <x v="42"/>
    <n v="0"/>
    <n v="0"/>
    <n v="0"/>
    <n v="0"/>
    <n v="0"/>
    <n v="0"/>
    <n v="0"/>
    <n v="0"/>
    <n v="0"/>
    <n v="0"/>
    <n v="1"/>
    <n v="1"/>
    <n v="1"/>
  </r>
  <r>
    <s v="Oslo Idrettskrets"/>
    <x v="11"/>
    <x v="4"/>
    <x v="409"/>
    <s v="Basketball"/>
    <x v="18"/>
    <n v="0"/>
    <n v="8"/>
    <n v="0"/>
    <n v="0"/>
    <n v="0"/>
    <n v="8"/>
    <n v="0"/>
    <n v="23"/>
    <n v="0"/>
    <n v="0"/>
    <n v="1"/>
    <n v="24"/>
    <n v="32"/>
  </r>
  <r>
    <s v="Oslo Idrettskrets"/>
    <x v="11"/>
    <x v="4"/>
    <x v="409"/>
    <s v="Bordtennis"/>
    <x v="53"/>
    <n v="0"/>
    <n v="10"/>
    <n v="1"/>
    <n v="0"/>
    <n v="4"/>
    <n v="15"/>
    <n v="0"/>
    <n v="25"/>
    <n v="13"/>
    <n v="0"/>
    <n v="17"/>
    <n v="55"/>
    <n v="70"/>
  </r>
  <r>
    <s v="Oslo Idrettskrets"/>
    <x v="11"/>
    <x v="4"/>
    <x v="409"/>
    <s v="Fotball"/>
    <x v="2"/>
    <n v="1"/>
    <n v="69"/>
    <n v="3"/>
    <n v="1"/>
    <n v="15"/>
    <n v="89"/>
    <n v="8"/>
    <n v="250"/>
    <n v="148"/>
    <n v="18"/>
    <n v="85"/>
    <n v="509"/>
    <n v="598"/>
  </r>
  <r>
    <s v="Oslo Idrettskrets"/>
    <x v="11"/>
    <x v="4"/>
    <x v="409"/>
    <s v="Futsal"/>
    <x v="3"/>
    <n v="0"/>
    <n v="10"/>
    <n v="0"/>
    <n v="0"/>
    <n v="3"/>
    <n v="13"/>
    <n v="0"/>
    <n v="75"/>
    <n v="31"/>
    <n v="2"/>
    <n v="26"/>
    <n v="134"/>
    <n v="147"/>
  </r>
  <r>
    <s v="Oslo Idrettskrets"/>
    <x v="11"/>
    <x v="4"/>
    <x v="409"/>
    <s v="Gymnastikk og Breddeaktivitet"/>
    <x v="34"/>
    <n v="0"/>
    <n v="18"/>
    <n v="1"/>
    <n v="0"/>
    <n v="7"/>
    <n v="26"/>
    <n v="0"/>
    <n v="4"/>
    <n v="0"/>
    <n v="0"/>
    <n v="0"/>
    <n v="4"/>
    <n v="30"/>
  </r>
  <r>
    <s v="Oslo Idrettskrets"/>
    <x v="11"/>
    <x v="4"/>
    <x v="409"/>
    <s v="Håndball"/>
    <x v="4"/>
    <n v="1"/>
    <n v="56"/>
    <n v="2"/>
    <n v="0"/>
    <n v="5"/>
    <n v="64"/>
    <n v="1"/>
    <n v="11"/>
    <n v="0"/>
    <n v="0"/>
    <n v="5"/>
    <n v="17"/>
    <n v="81"/>
  </r>
  <r>
    <s v="Oslo Idrettskrets"/>
    <x v="11"/>
    <x v="4"/>
    <x v="409"/>
    <s v="Rytmisk gymnastikk"/>
    <x v="146"/>
    <n v="0"/>
    <n v="0"/>
    <n v="0"/>
    <n v="0"/>
    <n v="0"/>
    <n v="0"/>
    <n v="0"/>
    <n v="0"/>
    <n v="0"/>
    <n v="0"/>
    <n v="0"/>
    <n v="0"/>
    <n v="0"/>
  </r>
  <r>
    <s v="Oslo Idrettskrets"/>
    <x v="11"/>
    <x v="4"/>
    <x v="410"/>
    <s v="Hockey"/>
    <x v="15"/>
    <n v="0"/>
    <n v="6"/>
    <n v="18"/>
    <n v="0"/>
    <n v="16"/>
    <n v="40"/>
    <n v="0"/>
    <n v="17"/>
    <n v="23"/>
    <n v="7"/>
    <n v="31"/>
    <n v="78"/>
    <n v="118"/>
  </r>
  <r>
    <s v="Oslo Idrettskrets"/>
    <x v="11"/>
    <x v="4"/>
    <x v="410"/>
    <s v="Innebandy"/>
    <x v="5"/>
    <n v="0"/>
    <n v="2"/>
    <n v="7"/>
    <n v="0"/>
    <n v="0"/>
    <n v="9"/>
    <n v="0"/>
    <n v="0"/>
    <n v="0"/>
    <n v="9"/>
    <n v="20"/>
    <n v="29"/>
    <n v="38"/>
  </r>
  <r>
    <s v="Oslo Idrettskrets"/>
    <x v="11"/>
    <x v="4"/>
    <x v="410"/>
    <s v="Volleyball"/>
    <x v="36"/>
    <n v="0"/>
    <n v="0"/>
    <n v="0"/>
    <n v="0"/>
    <n v="0"/>
    <n v="0"/>
    <n v="0"/>
    <n v="0"/>
    <n v="0"/>
    <n v="8"/>
    <n v="72"/>
    <n v="80"/>
    <n v="80"/>
  </r>
  <r>
    <s v="Oslo Idrettskrets"/>
    <x v="11"/>
    <x v="4"/>
    <x v="411"/>
    <s v="Cricket"/>
    <x v="1"/>
    <n v="0"/>
    <n v="0"/>
    <n v="0"/>
    <n v="0"/>
    <n v="0"/>
    <n v="0"/>
    <n v="0"/>
    <n v="0"/>
    <n v="2"/>
    <n v="2"/>
    <n v="10"/>
    <n v="14"/>
    <n v="14"/>
  </r>
  <r>
    <s v="Oslo Idrettskrets"/>
    <x v="11"/>
    <x v="4"/>
    <x v="412"/>
    <s v="Badminton"/>
    <x v="17"/>
    <n v="0"/>
    <n v="8"/>
    <n v="6"/>
    <n v="1"/>
    <n v="30"/>
    <n v="45"/>
    <n v="0"/>
    <n v="15"/>
    <n v="10"/>
    <n v="6"/>
    <n v="37"/>
    <n v="68"/>
    <n v="113"/>
  </r>
  <r>
    <s v="Oslo Idrettskrets"/>
    <x v="11"/>
    <x v="4"/>
    <x v="412"/>
    <s v="Boksing"/>
    <x v="13"/>
    <n v="0"/>
    <n v="1"/>
    <n v="0"/>
    <n v="0"/>
    <n v="1"/>
    <n v="2"/>
    <n v="0"/>
    <n v="3"/>
    <n v="4"/>
    <n v="1"/>
    <n v="4"/>
    <n v="12"/>
    <n v="14"/>
  </r>
  <r>
    <s v="Oslo Idrettskrets"/>
    <x v="11"/>
    <x v="4"/>
    <x v="412"/>
    <s v="Cricket"/>
    <x v="1"/>
    <n v="13"/>
    <n v="28"/>
    <n v="28"/>
    <n v="16"/>
    <n v="5"/>
    <n v="90"/>
    <n v="6"/>
    <n v="40"/>
    <n v="70"/>
    <n v="46"/>
    <n v="99"/>
    <n v="261"/>
    <n v="351"/>
  </r>
  <r>
    <s v="Oslo Idrettskrets"/>
    <x v="11"/>
    <x v="4"/>
    <x v="412"/>
    <s v="Fotball"/>
    <x v="2"/>
    <n v="0"/>
    <n v="0"/>
    <n v="0"/>
    <n v="0"/>
    <n v="0"/>
    <n v="0"/>
    <n v="0"/>
    <n v="0"/>
    <n v="0"/>
    <n v="0"/>
    <n v="0"/>
    <n v="0"/>
    <n v="0"/>
  </r>
  <r>
    <s v="Oslo Idrettskrets"/>
    <x v="11"/>
    <x v="4"/>
    <x v="412"/>
    <s v="Futsal"/>
    <x v="3"/>
    <n v="0"/>
    <n v="0"/>
    <n v="3"/>
    <n v="0"/>
    <n v="0"/>
    <n v="3"/>
    <n v="0"/>
    <n v="3"/>
    <n v="2"/>
    <n v="0"/>
    <n v="2"/>
    <n v="7"/>
    <n v="10"/>
  </r>
  <r>
    <s v="Oslo Idrettskrets"/>
    <x v="11"/>
    <x v="4"/>
    <x v="412"/>
    <s v="Hockey"/>
    <x v="15"/>
    <n v="0"/>
    <n v="13"/>
    <n v="16"/>
    <n v="11"/>
    <n v="15"/>
    <n v="55"/>
    <n v="0"/>
    <n v="23"/>
    <n v="47"/>
    <n v="32"/>
    <n v="62"/>
    <n v="164"/>
    <n v="219"/>
  </r>
  <r>
    <s v="Oslo Idrettskrets"/>
    <x v="11"/>
    <x v="4"/>
    <x v="412"/>
    <s v="Innebandy"/>
    <x v="5"/>
    <n v="0"/>
    <n v="34"/>
    <n v="15"/>
    <n v="7"/>
    <n v="18"/>
    <n v="74"/>
    <n v="0"/>
    <n v="35"/>
    <n v="16"/>
    <n v="11"/>
    <n v="5"/>
    <n v="67"/>
    <n v="141"/>
  </r>
  <r>
    <s v="Oslo Idrettskrets"/>
    <x v="11"/>
    <x v="4"/>
    <x v="413"/>
    <s v="Radiostyrt Motorsport"/>
    <x v="147"/>
    <n v="0"/>
    <n v="0"/>
    <n v="3"/>
    <n v="0"/>
    <n v="1"/>
    <n v="4"/>
    <n v="0"/>
    <n v="35"/>
    <n v="23"/>
    <n v="4"/>
    <n v="171"/>
    <n v="233"/>
    <n v="237"/>
  </r>
  <r>
    <s v="Oslo Idrettskrets"/>
    <x v="11"/>
    <x v="4"/>
    <x v="414"/>
    <s v="Dragbike"/>
    <x v="148"/>
    <n v="0"/>
    <n v="0"/>
    <n v="0"/>
    <n v="0"/>
    <n v="1"/>
    <n v="1"/>
    <n v="0"/>
    <n v="0"/>
    <n v="0"/>
    <n v="0"/>
    <n v="3"/>
    <n v="3"/>
    <n v="4"/>
  </r>
  <r>
    <s v="Oslo Idrettskrets"/>
    <x v="11"/>
    <x v="4"/>
    <x v="414"/>
    <s v="Enduro"/>
    <x v="149"/>
    <n v="0"/>
    <n v="1"/>
    <n v="2"/>
    <n v="0"/>
    <n v="2"/>
    <n v="5"/>
    <n v="0"/>
    <n v="2"/>
    <n v="17"/>
    <n v="0"/>
    <n v="13"/>
    <n v="32"/>
    <n v="37"/>
  </r>
  <r>
    <s v="Oslo Idrettskrets"/>
    <x v="11"/>
    <x v="4"/>
    <x v="414"/>
    <s v="Motocross"/>
    <x v="150"/>
    <n v="0"/>
    <n v="2"/>
    <n v="8"/>
    <n v="1"/>
    <n v="7"/>
    <n v="18"/>
    <n v="0"/>
    <n v="10"/>
    <n v="37"/>
    <n v="6"/>
    <n v="44"/>
    <n v="97"/>
    <n v="115"/>
  </r>
  <r>
    <s v="Oslo Idrettskrets"/>
    <x v="11"/>
    <x v="4"/>
    <x v="414"/>
    <s v="Quad"/>
    <x v="151"/>
    <n v="0"/>
    <n v="0"/>
    <n v="0"/>
    <n v="0"/>
    <n v="1"/>
    <n v="1"/>
    <n v="0"/>
    <n v="0"/>
    <n v="1"/>
    <n v="0"/>
    <n v="0"/>
    <n v="1"/>
    <n v="2"/>
  </r>
  <r>
    <s v="Oslo Idrettskrets"/>
    <x v="11"/>
    <x v="4"/>
    <x v="414"/>
    <s v="Roadracing"/>
    <x v="93"/>
    <n v="0"/>
    <n v="4"/>
    <n v="1"/>
    <n v="0"/>
    <n v="3"/>
    <n v="8"/>
    <n v="1"/>
    <n v="12"/>
    <n v="5"/>
    <n v="1"/>
    <n v="33"/>
    <n v="52"/>
    <n v="60"/>
  </r>
  <r>
    <s v="Oslo Idrettskrets"/>
    <x v="11"/>
    <x v="4"/>
    <x v="414"/>
    <s v="Trackracing"/>
    <x v="152"/>
    <n v="0"/>
    <n v="0"/>
    <n v="0"/>
    <n v="0"/>
    <n v="2"/>
    <n v="2"/>
    <n v="1"/>
    <n v="1"/>
    <n v="1"/>
    <n v="2"/>
    <n v="29"/>
    <n v="34"/>
    <n v="36"/>
  </r>
  <r>
    <s v="Oslo Idrettskrets"/>
    <x v="11"/>
    <x v="4"/>
    <x v="414"/>
    <s v="Trial"/>
    <x v="121"/>
    <n v="0"/>
    <n v="0"/>
    <n v="0"/>
    <n v="0"/>
    <n v="2"/>
    <n v="2"/>
    <n v="0"/>
    <n v="1"/>
    <n v="1"/>
    <n v="0"/>
    <n v="2"/>
    <n v="4"/>
    <n v="6"/>
  </r>
  <r>
    <s v="Oslo Idrettskrets"/>
    <x v="11"/>
    <x v="4"/>
    <x v="415"/>
    <s v="Enduro"/>
    <x v="149"/>
    <n v="0"/>
    <n v="1"/>
    <n v="0"/>
    <n v="0"/>
    <n v="1"/>
    <n v="2"/>
    <n v="0"/>
    <n v="1"/>
    <n v="0"/>
    <n v="1"/>
    <n v="8"/>
    <n v="10"/>
    <n v="12"/>
  </r>
  <r>
    <s v="Oslo Idrettskrets"/>
    <x v="11"/>
    <x v="4"/>
    <x v="415"/>
    <s v="Quad"/>
    <x v="151"/>
    <n v="0"/>
    <n v="0"/>
    <n v="0"/>
    <n v="0"/>
    <n v="0"/>
    <n v="0"/>
    <n v="0"/>
    <n v="1"/>
    <n v="0"/>
    <n v="0"/>
    <n v="1"/>
    <n v="2"/>
    <n v="2"/>
  </r>
  <r>
    <s v="Oslo Idrettskrets"/>
    <x v="11"/>
    <x v="4"/>
    <x v="415"/>
    <s v="Trial"/>
    <x v="121"/>
    <n v="0"/>
    <n v="13"/>
    <n v="3"/>
    <n v="0"/>
    <n v="18"/>
    <n v="34"/>
    <n v="0"/>
    <n v="47"/>
    <n v="28"/>
    <n v="9"/>
    <n v="84"/>
    <n v="168"/>
    <n v="202"/>
  </r>
  <r>
    <s v="Oslo Idrettskrets"/>
    <x v="11"/>
    <x v="4"/>
    <x v="416"/>
    <s v="Sandvolleyball"/>
    <x v="35"/>
    <n v="0"/>
    <n v="0"/>
    <n v="0"/>
    <n v="0"/>
    <n v="0"/>
    <n v="0"/>
    <n v="0"/>
    <n v="0"/>
    <n v="0"/>
    <n v="0"/>
    <n v="0"/>
    <n v="0"/>
    <n v="0"/>
  </r>
  <r>
    <s v="Oslo Idrettskrets"/>
    <x v="11"/>
    <x v="4"/>
    <x v="416"/>
    <s v="Volleyball"/>
    <x v="36"/>
    <n v="0"/>
    <n v="0"/>
    <n v="0"/>
    <n v="0"/>
    <n v="0"/>
    <n v="0"/>
    <n v="0"/>
    <n v="0"/>
    <n v="0"/>
    <n v="0"/>
    <n v="16"/>
    <n v="16"/>
    <n v="16"/>
  </r>
  <r>
    <s v="Oslo Idrettskrets"/>
    <x v="11"/>
    <x v="4"/>
    <x v="417"/>
    <s v="Tennis"/>
    <x v="6"/>
    <n v="1"/>
    <n v="5"/>
    <n v="21"/>
    <n v="4"/>
    <n v="29"/>
    <n v="60"/>
    <n v="0"/>
    <n v="10"/>
    <n v="12"/>
    <n v="13"/>
    <n v="61"/>
    <n v="96"/>
    <n v="156"/>
  </r>
  <r>
    <s v="Oslo Idrettskrets"/>
    <x v="11"/>
    <x v="4"/>
    <x v="418"/>
    <s v="Dressur"/>
    <x v="8"/>
    <n v="0"/>
    <n v="1"/>
    <n v="19"/>
    <n v="7"/>
    <n v="11"/>
    <n v="38"/>
    <n v="0"/>
    <n v="0"/>
    <n v="0"/>
    <n v="1"/>
    <n v="1"/>
    <n v="2"/>
    <n v="40"/>
  </r>
  <r>
    <s v="Oslo Idrettskrets"/>
    <x v="11"/>
    <x v="4"/>
    <x v="418"/>
    <s v="Feltritt"/>
    <x v="9"/>
    <n v="0"/>
    <n v="0"/>
    <n v="0"/>
    <n v="0"/>
    <n v="0"/>
    <n v="0"/>
    <n v="0"/>
    <n v="0"/>
    <n v="0"/>
    <n v="0"/>
    <n v="0"/>
    <n v="0"/>
    <n v="0"/>
  </r>
  <r>
    <s v="Oslo Idrettskrets"/>
    <x v="11"/>
    <x v="4"/>
    <x v="418"/>
    <s v="Kjøring"/>
    <x v="32"/>
    <n v="0"/>
    <n v="0"/>
    <n v="3"/>
    <n v="5"/>
    <n v="9"/>
    <n v="17"/>
    <n v="0"/>
    <n v="0"/>
    <n v="0"/>
    <n v="1"/>
    <n v="0"/>
    <n v="1"/>
    <n v="18"/>
  </r>
  <r>
    <s v="Oslo Idrettskrets"/>
    <x v="11"/>
    <x v="4"/>
    <x v="418"/>
    <s v="Mounted Games"/>
    <x v="33"/>
    <n v="0"/>
    <n v="0"/>
    <n v="2"/>
    <n v="0"/>
    <n v="0"/>
    <n v="2"/>
    <n v="0"/>
    <n v="0"/>
    <n v="0"/>
    <n v="0"/>
    <n v="0"/>
    <n v="0"/>
    <n v="2"/>
  </r>
  <r>
    <s v="Oslo Idrettskrets"/>
    <x v="11"/>
    <x v="4"/>
    <x v="418"/>
    <s v="Sprang"/>
    <x v="10"/>
    <n v="0"/>
    <n v="0"/>
    <n v="14"/>
    <n v="7"/>
    <n v="6"/>
    <n v="27"/>
    <n v="0"/>
    <n v="0"/>
    <n v="0"/>
    <n v="0"/>
    <n v="0"/>
    <n v="0"/>
    <n v="27"/>
  </r>
  <r>
    <s v="Oslo Idrettskrets"/>
    <x v="11"/>
    <x v="4"/>
    <x v="418"/>
    <s v="Øvrig ridning"/>
    <x v="12"/>
    <n v="0"/>
    <n v="0"/>
    <n v="4"/>
    <n v="1"/>
    <n v="0"/>
    <n v="5"/>
    <n v="0"/>
    <n v="0"/>
    <n v="0"/>
    <n v="0"/>
    <n v="0"/>
    <n v="0"/>
    <n v="5"/>
  </r>
  <r>
    <s v="Oslo Idrettskrets"/>
    <x v="11"/>
    <x v="4"/>
    <x v="419"/>
    <s v="Distanse"/>
    <x v="7"/>
    <n v="0"/>
    <n v="0"/>
    <n v="0"/>
    <n v="0"/>
    <n v="1"/>
    <n v="1"/>
    <n v="0"/>
    <n v="0"/>
    <n v="0"/>
    <n v="0"/>
    <n v="0"/>
    <n v="0"/>
    <n v="1"/>
  </r>
  <r>
    <s v="Oslo Idrettskrets"/>
    <x v="11"/>
    <x v="4"/>
    <x v="419"/>
    <s v="Dressur"/>
    <x v="8"/>
    <n v="0"/>
    <n v="3"/>
    <n v="10"/>
    <n v="4"/>
    <n v="16"/>
    <n v="33"/>
    <n v="0"/>
    <n v="1"/>
    <n v="0"/>
    <n v="0"/>
    <n v="0"/>
    <n v="1"/>
    <n v="34"/>
  </r>
  <r>
    <s v="Oslo Idrettskrets"/>
    <x v="11"/>
    <x v="4"/>
    <x v="419"/>
    <s v="Feltritt"/>
    <x v="9"/>
    <n v="0"/>
    <n v="0"/>
    <n v="1"/>
    <n v="0"/>
    <n v="3"/>
    <n v="4"/>
    <n v="0"/>
    <n v="1"/>
    <n v="0"/>
    <n v="0"/>
    <n v="0"/>
    <n v="1"/>
    <n v="5"/>
  </r>
  <r>
    <s v="Oslo Idrettskrets"/>
    <x v="11"/>
    <x v="4"/>
    <x v="419"/>
    <s v="Kjøring"/>
    <x v="32"/>
    <n v="0"/>
    <n v="0"/>
    <n v="0"/>
    <n v="1"/>
    <n v="1"/>
    <n v="2"/>
    <n v="0"/>
    <n v="0"/>
    <n v="0"/>
    <n v="0"/>
    <n v="0"/>
    <n v="0"/>
    <n v="2"/>
  </r>
  <r>
    <s v="Oslo Idrettskrets"/>
    <x v="11"/>
    <x v="4"/>
    <x v="419"/>
    <s v="Mounted Games"/>
    <x v="33"/>
    <n v="0"/>
    <n v="0"/>
    <n v="0"/>
    <n v="0"/>
    <n v="1"/>
    <n v="1"/>
    <n v="0"/>
    <n v="1"/>
    <n v="0"/>
    <n v="0"/>
    <n v="0"/>
    <n v="1"/>
    <n v="2"/>
  </r>
  <r>
    <s v="Oslo Idrettskrets"/>
    <x v="11"/>
    <x v="4"/>
    <x v="419"/>
    <s v="Sprang"/>
    <x v="10"/>
    <n v="0"/>
    <n v="3"/>
    <n v="8"/>
    <n v="4"/>
    <n v="17"/>
    <n v="32"/>
    <n v="0"/>
    <n v="1"/>
    <n v="0"/>
    <n v="0"/>
    <n v="1"/>
    <n v="2"/>
    <n v="34"/>
  </r>
  <r>
    <s v="Oslo Idrettskrets"/>
    <x v="11"/>
    <x v="4"/>
    <x v="419"/>
    <s v="Voltige"/>
    <x v="11"/>
    <n v="0"/>
    <n v="4"/>
    <n v="8"/>
    <n v="1"/>
    <n v="2"/>
    <n v="15"/>
    <n v="0"/>
    <n v="0"/>
    <n v="0"/>
    <n v="0"/>
    <n v="0"/>
    <n v="0"/>
    <n v="15"/>
  </r>
  <r>
    <s v="Oslo Idrettskrets"/>
    <x v="11"/>
    <x v="4"/>
    <x v="419"/>
    <s v="Øvrig ridning"/>
    <x v="12"/>
    <n v="4"/>
    <n v="89"/>
    <n v="58"/>
    <n v="2"/>
    <n v="26"/>
    <n v="179"/>
    <n v="1"/>
    <n v="2"/>
    <n v="2"/>
    <n v="0"/>
    <n v="9"/>
    <n v="14"/>
    <n v="193"/>
  </r>
  <r>
    <s v="Oslo Idrettskrets"/>
    <x v="11"/>
    <x v="4"/>
    <x v="420"/>
    <s v="Taekwondo ITF"/>
    <x v="29"/>
    <n v="0"/>
    <n v="0"/>
    <n v="1"/>
    <n v="0"/>
    <n v="2"/>
    <n v="3"/>
    <n v="0"/>
    <n v="0"/>
    <n v="0"/>
    <n v="1"/>
    <n v="10"/>
    <n v="11"/>
    <n v="14"/>
  </r>
  <r>
    <s v="Oslo Idrettskrets"/>
    <x v="11"/>
    <x v="4"/>
    <x v="421"/>
    <s v="Karate"/>
    <x v="49"/>
    <n v="0"/>
    <n v="107"/>
    <n v="22"/>
    <n v="1"/>
    <n v="12"/>
    <n v="142"/>
    <n v="1"/>
    <n v="166"/>
    <n v="26"/>
    <n v="5"/>
    <n v="22"/>
    <n v="220"/>
    <n v="362"/>
  </r>
  <r>
    <s v="Oslo Idrettskrets"/>
    <x v="11"/>
    <x v="4"/>
    <x v="422"/>
    <s v="Karate"/>
    <x v="49"/>
    <n v="0"/>
    <n v="7"/>
    <n v="4"/>
    <n v="1"/>
    <n v="13"/>
    <n v="25"/>
    <n v="0"/>
    <n v="12"/>
    <n v="2"/>
    <n v="1"/>
    <n v="21"/>
    <n v="36"/>
    <n v="61"/>
  </r>
  <r>
    <s v="Oslo Idrettskrets"/>
    <x v="11"/>
    <x v="4"/>
    <x v="423"/>
    <s v="Klatring"/>
    <x v="41"/>
    <n v="0"/>
    <n v="33"/>
    <n v="25"/>
    <n v="0"/>
    <n v="0"/>
    <n v="58"/>
    <n v="0"/>
    <n v="23"/>
    <n v="127"/>
    <n v="0"/>
    <n v="0"/>
    <n v="150"/>
    <n v="208"/>
  </r>
  <r>
    <s v="Oslo Idrettskrets"/>
    <x v="12"/>
    <x v="2"/>
    <x v="424"/>
    <s v="Håndball"/>
    <x v="4"/>
    <n v="0"/>
    <n v="0"/>
    <n v="25"/>
    <n v="14"/>
    <n v="5"/>
    <n v="44"/>
    <n v="0"/>
    <n v="0"/>
    <n v="1"/>
    <n v="0"/>
    <n v="8"/>
    <n v="9"/>
    <n v="53"/>
  </r>
  <r>
    <s v="Oslo Idrettskrets"/>
    <x v="12"/>
    <x v="2"/>
    <x v="425"/>
    <s v="Flattvannsroing"/>
    <x v="61"/>
    <n v="0"/>
    <n v="0"/>
    <n v="0"/>
    <n v="0"/>
    <n v="12"/>
    <n v="12"/>
    <n v="0"/>
    <n v="0"/>
    <n v="0"/>
    <n v="2"/>
    <n v="6"/>
    <n v="8"/>
    <n v="20"/>
  </r>
  <r>
    <s v="Oslo Idrettskrets"/>
    <x v="12"/>
    <x v="2"/>
    <x v="425"/>
    <s v="Turroing"/>
    <x v="62"/>
    <n v="0"/>
    <n v="0"/>
    <n v="0"/>
    <n v="0"/>
    <n v="22"/>
    <n v="22"/>
    <n v="0"/>
    <n v="0"/>
    <n v="0"/>
    <n v="0"/>
    <n v="15"/>
    <n v="15"/>
    <n v="37"/>
  </r>
  <r>
    <s v="Oslo Idrettskrets"/>
    <x v="12"/>
    <x v="2"/>
    <x v="426"/>
    <s v="Beach håndball"/>
    <x v="76"/>
    <n v="0"/>
    <n v="0"/>
    <n v="0"/>
    <n v="0"/>
    <n v="0"/>
    <n v="0"/>
    <n v="0"/>
    <n v="0"/>
    <n v="0"/>
    <n v="0"/>
    <n v="0"/>
    <n v="0"/>
    <n v="0"/>
  </r>
  <r>
    <s v="Oslo Idrettskrets"/>
    <x v="12"/>
    <x v="2"/>
    <x v="426"/>
    <s v="Håndball"/>
    <x v="4"/>
    <n v="16"/>
    <n v="2"/>
    <n v="0"/>
    <n v="19"/>
    <n v="40"/>
    <n v="77"/>
    <n v="25"/>
    <n v="1"/>
    <n v="0"/>
    <n v="4"/>
    <n v="57"/>
    <n v="87"/>
    <n v="164"/>
  </r>
  <r>
    <s v="Oslo Idrettskrets"/>
    <x v="12"/>
    <x v="2"/>
    <x v="426"/>
    <s v="Øvrig friidrett"/>
    <x v="104"/>
    <n v="0"/>
    <n v="0"/>
    <n v="0"/>
    <n v="0"/>
    <n v="3"/>
    <n v="3"/>
    <n v="0"/>
    <n v="0"/>
    <n v="0"/>
    <n v="0"/>
    <n v="1"/>
    <n v="1"/>
    <n v="4"/>
  </r>
  <r>
    <s v="Oslo Idrettskrets"/>
    <x v="12"/>
    <x v="2"/>
    <x v="427"/>
    <s v="Fristil"/>
    <x v="109"/>
    <n v="2"/>
    <n v="2"/>
    <n v="0"/>
    <n v="0"/>
    <n v="0"/>
    <n v="4"/>
    <n v="0"/>
    <n v="0"/>
    <n v="0"/>
    <n v="0"/>
    <n v="0"/>
    <n v="0"/>
    <n v="4"/>
  </r>
  <r>
    <s v="Oslo Idrettskrets"/>
    <x v="12"/>
    <x v="2"/>
    <x v="427"/>
    <s v="Gresk-Romersk"/>
    <x v="110"/>
    <n v="0"/>
    <n v="0"/>
    <n v="0"/>
    <n v="0"/>
    <n v="1"/>
    <n v="1"/>
    <n v="5"/>
    <n v="8"/>
    <n v="0"/>
    <n v="0"/>
    <n v="8"/>
    <n v="21"/>
    <n v="22"/>
  </r>
  <r>
    <s v="Oslo Idrettskrets"/>
    <x v="12"/>
    <x v="2"/>
    <x v="428"/>
    <s v="Alpint"/>
    <x v="98"/>
    <n v="0"/>
    <n v="64"/>
    <n v="19"/>
    <n v="3"/>
    <n v="15"/>
    <n v="101"/>
    <n v="3"/>
    <n v="81"/>
    <n v="12"/>
    <n v="4"/>
    <n v="21"/>
    <n v="121"/>
    <n v="222"/>
  </r>
  <r>
    <s v="Oslo Idrettskrets"/>
    <x v="12"/>
    <x v="2"/>
    <x v="428"/>
    <s v="Beach håndball"/>
    <x v="76"/>
    <n v="0"/>
    <n v="0"/>
    <n v="0"/>
    <n v="0"/>
    <n v="0"/>
    <n v="0"/>
    <n v="0"/>
    <n v="0"/>
    <n v="0"/>
    <n v="0"/>
    <n v="0"/>
    <n v="0"/>
    <n v="0"/>
  </r>
  <r>
    <s v="Oslo Idrettskrets"/>
    <x v="12"/>
    <x v="2"/>
    <x v="428"/>
    <s v="Fekting"/>
    <x v="48"/>
    <n v="0"/>
    <n v="25"/>
    <n v="18"/>
    <n v="3"/>
    <n v="16"/>
    <n v="62"/>
    <n v="0"/>
    <n v="66"/>
    <n v="40"/>
    <n v="8"/>
    <n v="27"/>
    <n v="141"/>
    <n v="203"/>
  </r>
  <r>
    <s v="Oslo Idrettskrets"/>
    <x v="12"/>
    <x v="2"/>
    <x v="428"/>
    <s v="Gymnastikk og Breddeaktivitet"/>
    <x v="34"/>
    <n v="161"/>
    <n v="977"/>
    <n v="125"/>
    <n v="12"/>
    <n v="85"/>
    <n v="1360"/>
    <n v="111"/>
    <n v="283"/>
    <n v="14"/>
    <n v="7"/>
    <n v="53"/>
    <n v="468"/>
    <n v="1828"/>
  </r>
  <r>
    <s v="Oslo Idrettskrets"/>
    <x v="12"/>
    <x v="2"/>
    <x v="428"/>
    <s v="Håndball"/>
    <x v="4"/>
    <n v="0"/>
    <n v="175"/>
    <n v="103"/>
    <n v="17"/>
    <n v="42"/>
    <n v="337"/>
    <n v="0"/>
    <n v="113"/>
    <n v="67"/>
    <n v="13"/>
    <n v="22"/>
    <n v="215"/>
    <n v="552"/>
  </r>
  <r>
    <s v="Oslo Idrettskrets"/>
    <x v="12"/>
    <x v="2"/>
    <x v="428"/>
    <s v="Landevei"/>
    <x v="37"/>
    <n v="0"/>
    <n v="0"/>
    <n v="0"/>
    <n v="0"/>
    <n v="0"/>
    <n v="0"/>
    <n v="0"/>
    <n v="0"/>
    <n v="0"/>
    <n v="0"/>
    <n v="1"/>
    <n v="1"/>
    <n v="1"/>
  </r>
  <r>
    <s v="Oslo Idrettskrets"/>
    <x v="12"/>
    <x v="2"/>
    <x v="428"/>
    <s v="Langrenn"/>
    <x v="38"/>
    <n v="0"/>
    <n v="31"/>
    <n v="17"/>
    <n v="4"/>
    <n v="28"/>
    <n v="80"/>
    <n v="0"/>
    <n v="39"/>
    <n v="19"/>
    <n v="8"/>
    <n v="52"/>
    <n v="118"/>
    <n v="198"/>
  </r>
  <r>
    <s v="Oslo Idrettskrets"/>
    <x v="12"/>
    <x v="2"/>
    <x v="428"/>
    <s v="Rytmisk gymnastikk"/>
    <x v="146"/>
    <n v="0"/>
    <n v="16"/>
    <n v="12"/>
    <n v="0"/>
    <n v="0"/>
    <n v="28"/>
    <n v="0"/>
    <n v="0"/>
    <n v="0"/>
    <n v="0"/>
    <n v="0"/>
    <n v="0"/>
    <n v="28"/>
  </r>
  <r>
    <s v="Oslo Idrettskrets"/>
    <x v="12"/>
    <x v="2"/>
    <x v="428"/>
    <s v="Tennis"/>
    <x v="6"/>
    <n v="0"/>
    <n v="111"/>
    <n v="98"/>
    <n v="8"/>
    <n v="185"/>
    <n v="402"/>
    <n v="4"/>
    <n v="149"/>
    <n v="83"/>
    <n v="8"/>
    <n v="146"/>
    <n v="390"/>
    <n v="792"/>
  </r>
  <r>
    <s v="Oslo Idrettskrets"/>
    <x v="12"/>
    <x v="2"/>
    <x v="428"/>
    <s v="Turn"/>
    <x v="87"/>
    <n v="0"/>
    <n v="41"/>
    <n v="34"/>
    <n v="0"/>
    <n v="0"/>
    <n v="75"/>
    <n v="0"/>
    <n v="24"/>
    <n v="18"/>
    <n v="0"/>
    <n v="0"/>
    <n v="42"/>
    <n v="117"/>
  </r>
  <r>
    <s v="Oslo Idrettskrets"/>
    <x v="12"/>
    <x v="2"/>
    <x v="429"/>
    <s v="Kjølbåt"/>
    <x v="63"/>
    <n v="0"/>
    <n v="0"/>
    <n v="0"/>
    <n v="0"/>
    <n v="1"/>
    <n v="1"/>
    <n v="0"/>
    <n v="0"/>
    <n v="0"/>
    <n v="0"/>
    <n v="14"/>
    <n v="14"/>
    <n v="15"/>
  </r>
  <r>
    <s v="Oslo Idrettskrets"/>
    <x v="12"/>
    <x v="2"/>
    <x v="430"/>
    <s v="Havpadling"/>
    <x v="77"/>
    <n v="0"/>
    <n v="0"/>
    <n v="0"/>
    <n v="0"/>
    <n v="23"/>
    <n v="23"/>
    <n v="0"/>
    <n v="0"/>
    <n v="0"/>
    <n v="0"/>
    <n v="7"/>
    <n v="7"/>
    <n v="30"/>
  </r>
  <r>
    <s v="Oslo Idrettskrets"/>
    <x v="12"/>
    <x v="2"/>
    <x v="431"/>
    <s v="Elvepadling"/>
    <x v="130"/>
    <n v="1"/>
    <n v="4"/>
    <n v="3"/>
    <n v="0"/>
    <n v="12"/>
    <n v="20"/>
    <n v="0"/>
    <n v="5"/>
    <n v="5"/>
    <n v="1"/>
    <n v="65"/>
    <n v="76"/>
    <n v="96"/>
  </r>
  <r>
    <s v="Oslo Idrettskrets"/>
    <x v="12"/>
    <x v="2"/>
    <x v="431"/>
    <s v="Rafting"/>
    <x v="153"/>
    <n v="0"/>
    <n v="1"/>
    <n v="3"/>
    <n v="0"/>
    <n v="4"/>
    <n v="8"/>
    <n v="0"/>
    <n v="4"/>
    <n v="3"/>
    <n v="0"/>
    <n v="38"/>
    <n v="45"/>
    <n v="53"/>
  </r>
  <r>
    <s v="Oslo Idrettskrets"/>
    <x v="12"/>
    <x v="2"/>
    <x v="432"/>
    <s v="Flattvann"/>
    <x v="90"/>
    <n v="0"/>
    <n v="34"/>
    <n v="42"/>
    <n v="25"/>
    <n v="509"/>
    <n v="610"/>
    <n v="0"/>
    <n v="53"/>
    <n v="79"/>
    <n v="30"/>
    <n v="517"/>
    <n v="679"/>
    <n v="1289"/>
  </r>
  <r>
    <s v="Oslo Idrettskrets"/>
    <x v="12"/>
    <x v="2"/>
    <x v="432"/>
    <s v="Havpadling"/>
    <x v="77"/>
    <n v="0"/>
    <n v="24"/>
    <n v="32"/>
    <n v="20"/>
    <n v="643"/>
    <n v="719"/>
    <n v="0"/>
    <n v="29"/>
    <n v="51"/>
    <n v="27"/>
    <n v="593"/>
    <n v="700"/>
    <n v="1419"/>
  </r>
  <r>
    <s v="Oslo Idrettskrets"/>
    <x v="12"/>
    <x v="2"/>
    <x v="433"/>
    <s v="Padel"/>
    <x v="16"/>
    <n v="0"/>
    <n v="0"/>
    <n v="0"/>
    <n v="9"/>
    <n v="30"/>
    <n v="39"/>
    <n v="0"/>
    <n v="0"/>
    <n v="0"/>
    <n v="35"/>
    <n v="96"/>
    <n v="131"/>
    <n v="170"/>
  </r>
  <r>
    <s v="Oslo Idrettskrets"/>
    <x v="12"/>
    <x v="2"/>
    <x v="434"/>
    <s v="Flattvannsroing"/>
    <x v="61"/>
    <n v="0"/>
    <n v="0"/>
    <n v="1"/>
    <n v="2"/>
    <n v="19"/>
    <n v="22"/>
    <n v="0"/>
    <n v="0"/>
    <n v="0"/>
    <n v="0"/>
    <n v="54"/>
    <n v="54"/>
    <n v="76"/>
  </r>
  <r>
    <s v="Oslo Idrettskrets"/>
    <x v="12"/>
    <x v="2"/>
    <x v="434"/>
    <s v="Turroing"/>
    <x v="62"/>
    <n v="0"/>
    <n v="0"/>
    <n v="1"/>
    <n v="2"/>
    <n v="19"/>
    <n v="22"/>
    <n v="0"/>
    <n v="0"/>
    <n v="0"/>
    <n v="0"/>
    <n v="54"/>
    <n v="54"/>
    <n v="76"/>
  </r>
  <r>
    <s v="Oslo Idrettskrets"/>
    <x v="12"/>
    <x v="2"/>
    <x v="435"/>
    <s v="Leirdue"/>
    <x v="145"/>
    <n v="0"/>
    <n v="0"/>
    <n v="0"/>
    <n v="0"/>
    <n v="0"/>
    <n v="0"/>
    <n v="0"/>
    <n v="0"/>
    <n v="18"/>
    <n v="0"/>
    <n v="0"/>
    <n v="18"/>
    <n v="18"/>
  </r>
  <r>
    <s v="Oslo Idrettskrets"/>
    <x v="12"/>
    <x v="2"/>
    <x v="436"/>
    <s v="Landevei"/>
    <x v="37"/>
    <n v="0"/>
    <n v="0"/>
    <n v="0"/>
    <n v="0"/>
    <n v="1"/>
    <n v="1"/>
    <n v="0"/>
    <n v="0"/>
    <n v="0"/>
    <n v="0"/>
    <n v="19"/>
    <n v="19"/>
    <n v="20"/>
  </r>
  <r>
    <s v="Oslo Idrettskrets"/>
    <x v="12"/>
    <x v="2"/>
    <x v="436"/>
    <s v="Sykkelcross"/>
    <x v="88"/>
    <n v="0"/>
    <n v="0"/>
    <n v="0"/>
    <n v="0"/>
    <n v="0"/>
    <n v="0"/>
    <n v="0"/>
    <n v="0"/>
    <n v="0"/>
    <n v="0"/>
    <n v="1"/>
    <n v="1"/>
    <n v="1"/>
  </r>
  <r>
    <s v="Oslo Idrettskrets"/>
    <x v="12"/>
    <x v="2"/>
    <x v="436"/>
    <s v="Terreng"/>
    <x v="97"/>
    <n v="0"/>
    <n v="0"/>
    <n v="0"/>
    <n v="0"/>
    <n v="0"/>
    <n v="0"/>
    <n v="0"/>
    <n v="0"/>
    <n v="0"/>
    <n v="0"/>
    <n v="5"/>
    <n v="5"/>
    <n v="5"/>
  </r>
  <r>
    <s v="Oslo Idrettskrets"/>
    <x v="12"/>
    <x v="2"/>
    <x v="437"/>
    <s v="Tennis"/>
    <x v="6"/>
    <n v="5"/>
    <n v="68"/>
    <n v="81"/>
    <n v="29"/>
    <n v="288"/>
    <n v="471"/>
    <n v="1"/>
    <n v="109"/>
    <n v="82"/>
    <n v="26"/>
    <n v="429"/>
    <n v="647"/>
    <n v="1118"/>
  </r>
  <r>
    <s v="Oslo Idrettskrets"/>
    <x v="12"/>
    <x v="2"/>
    <x v="438"/>
    <s v="Håndball"/>
    <x v="4"/>
    <n v="0"/>
    <n v="0"/>
    <n v="0"/>
    <n v="0"/>
    <n v="0"/>
    <n v="0"/>
    <n v="0"/>
    <n v="0"/>
    <n v="0"/>
    <n v="3"/>
    <n v="36"/>
    <n v="39"/>
    <n v="39"/>
  </r>
  <r>
    <s v="Oslo Idrettskrets"/>
    <x v="12"/>
    <x v="2"/>
    <x v="439"/>
    <s v="3MOT3"/>
    <x v="144"/>
    <n v="0"/>
    <n v="0"/>
    <n v="0"/>
    <n v="0"/>
    <n v="0"/>
    <n v="0"/>
    <n v="0"/>
    <n v="1"/>
    <n v="4"/>
    <n v="0"/>
    <n v="0"/>
    <n v="5"/>
    <n v="5"/>
  </r>
  <r>
    <s v="Oslo Idrettskrets"/>
    <x v="12"/>
    <x v="2"/>
    <x v="439"/>
    <s v="Bandy"/>
    <x v="42"/>
    <n v="1"/>
    <n v="31"/>
    <n v="17"/>
    <n v="0"/>
    <n v="10"/>
    <n v="59"/>
    <n v="1"/>
    <n v="119"/>
    <n v="54"/>
    <n v="18"/>
    <n v="51"/>
    <n v="243"/>
    <n v="302"/>
  </r>
  <r>
    <s v="Oslo Idrettskrets"/>
    <x v="12"/>
    <x v="2"/>
    <x v="439"/>
    <s v="Basketball"/>
    <x v="18"/>
    <n v="0"/>
    <n v="61"/>
    <n v="42"/>
    <n v="11"/>
    <n v="49"/>
    <n v="163"/>
    <n v="1"/>
    <n v="94"/>
    <n v="130"/>
    <n v="23"/>
    <n v="74"/>
    <n v="322"/>
    <n v="485"/>
  </r>
  <r>
    <s v="Oslo Idrettskrets"/>
    <x v="12"/>
    <x v="2"/>
    <x v="439"/>
    <s v="Fotball"/>
    <x v="2"/>
    <n v="18"/>
    <n v="136"/>
    <n v="53"/>
    <n v="1"/>
    <n v="13"/>
    <n v="221"/>
    <n v="62"/>
    <n v="457"/>
    <n v="278"/>
    <n v="46"/>
    <n v="157"/>
    <n v="1000"/>
    <n v="1221"/>
  </r>
  <r>
    <s v="Oslo Idrettskrets"/>
    <x v="12"/>
    <x v="2"/>
    <x v="439"/>
    <s v="Futsal"/>
    <x v="3"/>
    <n v="0"/>
    <n v="30"/>
    <n v="10"/>
    <n v="0"/>
    <n v="0"/>
    <n v="40"/>
    <n v="0"/>
    <n v="80"/>
    <n v="0"/>
    <n v="0"/>
    <n v="0"/>
    <n v="80"/>
    <n v="120"/>
  </r>
  <r>
    <s v="Oslo Idrettskrets"/>
    <x v="12"/>
    <x v="2"/>
    <x v="439"/>
    <s v="Håndball"/>
    <x v="4"/>
    <n v="0"/>
    <n v="135"/>
    <n v="154"/>
    <n v="30"/>
    <n v="64"/>
    <n v="383"/>
    <n v="0"/>
    <n v="108"/>
    <n v="47"/>
    <n v="1"/>
    <n v="28"/>
    <n v="184"/>
    <n v="567"/>
  </r>
  <r>
    <s v="Oslo Idrettskrets"/>
    <x v="12"/>
    <x v="2"/>
    <x v="439"/>
    <s v="Innebandy"/>
    <x v="5"/>
    <n v="0"/>
    <n v="0"/>
    <n v="0"/>
    <n v="0"/>
    <n v="0"/>
    <n v="0"/>
    <n v="0"/>
    <n v="54"/>
    <n v="51"/>
    <n v="2"/>
    <n v="0"/>
    <n v="107"/>
    <n v="107"/>
  </r>
  <r>
    <s v="Oslo Idrettskrets"/>
    <x v="12"/>
    <x v="2"/>
    <x v="439"/>
    <s v="Rinkbandy"/>
    <x v="64"/>
    <n v="0"/>
    <n v="0"/>
    <n v="0"/>
    <n v="0"/>
    <n v="0"/>
    <n v="0"/>
    <n v="0"/>
    <n v="15"/>
    <n v="17"/>
    <n v="0"/>
    <n v="0"/>
    <n v="32"/>
    <n v="32"/>
  </r>
  <r>
    <s v="Oslo Idrettskrets"/>
    <x v="12"/>
    <x v="2"/>
    <x v="440"/>
    <s v="Kjølbåt"/>
    <x v="63"/>
    <n v="0"/>
    <n v="0"/>
    <n v="0"/>
    <n v="0"/>
    <n v="10"/>
    <n v="10"/>
    <n v="0"/>
    <n v="0"/>
    <n v="0"/>
    <n v="0"/>
    <n v="49"/>
    <n v="49"/>
    <n v="59"/>
  </r>
  <r>
    <s v="Oslo Idrettskrets"/>
    <x v="12"/>
    <x v="2"/>
    <x v="441"/>
    <s v="Tennis"/>
    <x v="6"/>
    <n v="0"/>
    <n v="101"/>
    <n v="38"/>
    <n v="13"/>
    <n v="139"/>
    <n v="291"/>
    <n v="0"/>
    <n v="113"/>
    <n v="44"/>
    <n v="24"/>
    <n v="180"/>
    <n v="361"/>
    <n v="652"/>
  </r>
  <r>
    <s v="Oslo Idrettskrets"/>
    <x v="12"/>
    <x v="2"/>
    <x v="442"/>
    <s v="Freestyle"/>
    <x v="25"/>
    <n v="0"/>
    <n v="74"/>
    <n v="8"/>
    <n v="5"/>
    <n v="3"/>
    <n v="90"/>
    <n v="0"/>
    <n v="92"/>
    <n v="12"/>
    <n v="8"/>
    <n v="5"/>
    <n v="117"/>
    <n v="207"/>
  </r>
  <r>
    <s v="Oslo Idrettskrets"/>
    <x v="13"/>
    <x v="2"/>
    <x v="443"/>
    <s v="Bob"/>
    <x v="137"/>
    <n v="0"/>
    <n v="0"/>
    <n v="0"/>
    <n v="0"/>
    <n v="2"/>
    <n v="2"/>
    <n v="0"/>
    <n v="0"/>
    <n v="0"/>
    <n v="0"/>
    <n v="4"/>
    <n v="4"/>
    <n v="6"/>
  </r>
  <r>
    <s v="Oslo Idrettskrets"/>
    <x v="13"/>
    <x v="2"/>
    <x v="443"/>
    <s v="Kunstbaneaking"/>
    <x v="138"/>
    <n v="0"/>
    <n v="0"/>
    <n v="3"/>
    <n v="0"/>
    <n v="6"/>
    <n v="9"/>
    <n v="0"/>
    <n v="1"/>
    <n v="2"/>
    <n v="2"/>
    <n v="10"/>
    <n v="15"/>
    <n v="24"/>
  </r>
  <r>
    <s v="Oslo Idrettskrets"/>
    <x v="13"/>
    <x v="2"/>
    <x v="443"/>
    <s v="Naturbaneaking"/>
    <x v="154"/>
    <n v="0"/>
    <n v="3"/>
    <n v="4"/>
    <n v="1"/>
    <n v="13"/>
    <n v="21"/>
    <n v="0"/>
    <n v="4"/>
    <n v="5"/>
    <n v="3"/>
    <n v="19"/>
    <n v="31"/>
    <n v="52"/>
  </r>
  <r>
    <s v="Oslo Idrettskrets"/>
    <x v="13"/>
    <x v="2"/>
    <x v="443"/>
    <s v="Skeleton"/>
    <x v="155"/>
    <n v="0"/>
    <n v="0"/>
    <n v="0"/>
    <n v="0"/>
    <n v="2"/>
    <n v="2"/>
    <n v="0"/>
    <n v="0"/>
    <n v="0"/>
    <n v="0"/>
    <n v="6"/>
    <n v="6"/>
    <n v="8"/>
  </r>
  <r>
    <s v="Oslo Idrettskrets"/>
    <x v="13"/>
    <x v="2"/>
    <x v="444"/>
    <s v="Carambole"/>
    <x v="139"/>
    <n v="0"/>
    <n v="0"/>
    <n v="0"/>
    <n v="0"/>
    <n v="0"/>
    <n v="0"/>
    <n v="0"/>
    <n v="0"/>
    <n v="1"/>
    <n v="0"/>
    <n v="4"/>
    <n v="5"/>
    <n v="5"/>
  </r>
  <r>
    <s v="Oslo Idrettskrets"/>
    <x v="13"/>
    <x v="2"/>
    <x v="444"/>
    <s v="Pool Biljard"/>
    <x v="51"/>
    <n v="0"/>
    <n v="0"/>
    <n v="0"/>
    <n v="1"/>
    <n v="2"/>
    <n v="3"/>
    <n v="0"/>
    <n v="0"/>
    <n v="1"/>
    <n v="0"/>
    <n v="8"/>
    <n v="9"/>
    <n v="12"/>
  </r>
  <r>
    <s v="Oslo Idrettskrets"/>
    <x v="13"/>
    <x v="2"/>
    <x v="444"/>
    <s v="Snooker"/>
    <x v="52"/>
    <n v="0"/>
    <n v="0"/>
    <n v="0"/>
    <n v="0"/>
    <n v="0"/>
    <n v="0"/>
    <n v="0"/>
    <n v="0"/>
    <n v="0"/>
    <n v="0"/>
    <n v="1"/>
    <n v="1"/>
    <n v="1"/>
  </r>
  <r>
    <s v="Oslo Idrettskrets"/>
    <x v="13"/>
    <x v="2"/>
    <x v="445"/>
    <s v="Fotball"/>
    <x v="2"/>
    <n v="0"/>
    <n v="0"/>
    <n v="0"/>
    <n v="0"/>
    <n v="0"/>
    <n v="0"/>
    <n v="0"/>
    <n v="0"/>
    <n v="0"/>
    <n v="0"/>
    <n v="25"/>
    <n v="25"/>
    <n v="25"/>
  </r>
  <r>
    <s v="Oslo Idrettskrets"/>
    <x v="13"/>
    <x v="2"/>
    <x v="446"/>
    <s v="Modellfly"/>
    <x v="24"/>
    <n v="0"/>
    <n v="0"/>
    <n v="0"/>
    <n v="0"/>
    <n v="0"/>
    <n v="0"/>
    <n v="0"/>
    <n v="0"/>
    <n v="1"/>
    <n v="0"/>
    <n v="61"/>
    <n v="62"/>
    <n v="62"/>
  </r>
  <r>
    <s v="Oslo Idrettskrets"/>
    <x v="13"/>
    <x v="2"/>
    <x v="447"/>
    <s v="Islandshest"/>
    <x v="156"/>
    <n v="0"/>
    <n v="14"/>
    <n v="18"/>
    <n v="10"/>
    <n v="92"/>
    <n v="134"/>
    <n v="0"/>
    <n v="2"/>
    <n v="2"/>
    <n v="0"/>
    <n v="13"/>
    <n v="17"/>
    <n v="151"/>
  </r>
  <r>
    <s v="Oslo Idrettskrets"/>
    <x v="13"/>
    <x v="2"/>
    <x v="448"/>
    <s v="Alpint"/>
    <x v="98"/>
    <n v="0"/>
    <n v="140"/>
    <n v="51"/>
    <n v="12"/>
    <n v="6"/>
    <n v="209"/>
    <n v="0"/>
    <n v="160"/>
    <n v="79"/>
    <n v="18"/>
    <n v="14"/>
    <n v="271"/>
    <n v="480"/>
  </r>
  <r>
    <s v="Oslo Idrettskrets"/>
    <x v="13"/>
    <x v="2"/>
    <x v="448"/>
    <s v="Fotball"/>
    <x v="2"/>
    <n v="14"/>
    <n v="358"/>
    <n v="91"/>
    <n v="10"/>
    <n v="21"/>
    <n v="494"/>
    <n v="54"/>
    <n v="623"/>
    <n v="211"/>
    <n v="13"/>
    <n v="31"/>
    <n v="932"/>
    <n v="1426"/>
  </r>
  <r>
    <s v="Oslo Idrettskrets"/>
    <x v="13"/>
    <x v="2"/>
    <x v="448"/>
    <s v="Freestyle"/>
    <x v="25"/>
    <n v="0"/>
    <n v="35"/>
    <n v="52"/>
    <n v="0"/>
    <n v="7"/>
    <n v="94"/>
    <n v="0"/>
    <n v="152"/>
    <n v="155"/>
    <n v="6"/>
    <n v="40"/>
    <n v="353"/>
    <n v="447"/>
  </r>
  <r>
    <s v="Oslo Idrettskrets"/>
    <x v="13"/>
    <x v="2"/>
    <x v="448"/>
    <s v="Friidrett på bane"/>
    <x v="44"/>
    <n v="0"/>
    <n v="29"/>
    <n v="17"/>
    <n v="14"/>
    <n v="32"/>
    <n v="92"/>
    <n v="0"/>
    <n v="19"/>
    <n v="12"/>
    <n v="14"/>
    <n v="45"/>
    <n v="90"/>
    <n v="182"/>
  </r>
  <r>
    <s v="Oslo Idrettskrets"/>
    <x v="13"/>
    <x v="2"/>
    <x v="448"/>
    <s v="Futsal"/>
    <x v="3"/>
    <n v="0"/>
    <n v="35"/>
    <n v="0"/>
    <n v="0"/>
    <n v="0"/>
    <n v="35"/>
    <n v="0"/>
    <n v="0"/>
    <n v="0"/>
    <n v="0"/>
    <n v="0"/>
    <n v="0"/>
    <n v="35"/>
  </r>
  <r>
    <s v="Oslo Idrettskrets"/>
    <x v="13"/>
    <x v="2"/>
    <x v="448"/>
    <s v="Hopp"/>
    <x v="55"/>
    <n v="0"/>
    <n v="0"/>
    <n v="1"/>
    <n v="0"/>
    <n v="1"/>
    <n v="2"/>
    <n v="0"/>
    <n v="0"/>
    <n v="1"/>
    <n v="1"/>
    <n v="4"/>
    <n v="6"/>
    <n v="8"/>
  </r>
  <r>
    <s v="Oslo Idrettskrets"/>
    <x v="13"/>
    <x v="2"/>
    <x v="448"/>
    <s v="Kombinert"/>
    <x v="56"/>
    <n v="0"/>
    <n v="0"/>
    <n v="1"/>
    <n v="0"/>
    <n v="2"/>
    <n v="3"/>
    <n v="0"/>
    <n v="0"/>
    <n v="1"/>
    <n v="0"/>
    <n v="2"/>
    <n v="3"/>
    <n v="6"/>
  </r>
  <r>
    <s v="Oslo Idrettskrets"/>
    <x v="13"/>
    <x v="2"/>
    <x v="448"/>
    <s v="Landevei"/>
    <x v="37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48"/>
    <s v="Langrenn"/>
    <x v="38"/>
    <n v="0"/>
    <n v="208"/>
    <n v="56"/>
    <n v="8"/>
    <n v="14"/>
    <n v="286"/>
    <n v="0"/>
    <n v="208"/>
    <n v="65"/>
    <n v="10"/>
    <n v="30"/>
    <n v="313"/>
    <n v="599"/>
  </r>
  <r>
    <s v="Oslo Idrettskrets"/>
    <x v="13"/>
    <x v="2"/>
    <x v="448"/>
    <s v="Padel"/>
    <x v="16"/>
    <n v="0"/>
    <n v="0"/>
    <n v="0"/>
    <n v="1"/>
    <n v="1"/>
    <n v="2"/>
    <n v="0"/>
    <n v="0"/>
    <n v="0"/>
    <n v="0"/>
    <n v="0"/>
    <n v="0"/>
    <n v="2"/>
  </r>
  <r>
    <s v="Oslo Idrettskrets"/>
    <x v="13"/>
    <x v="2"/>
    <x v="448"/>
    <s v="Snowboard"/>
    <x v="70"/>
    <n v="0"/>
    <n v="22"/>
    <n v="24"/>
    <n v="1"/>
    <n v="2"/>
    <n v="49"/>
    <n v="0"/>
    <n v="56"/>
    <n v="59"/>
    <n v="4"/>
    <n v="8"/>
    <n v="127"/>
    <n v="176"/>
  </r>
  <r>
    <s v="Oslo Idrettskrets"/>
    <x v="13"/>
    <x v="2"/>
    <x v="448"/>
    <s v="Telemark"/>
    <x v="134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48"/>
    <s v="Tennis"/>
    <x v="6"/>
    <n v="0"/>
    <n v="178"/>
    <n v="92"/>
    <n v="15"/>
    <n v="135"/>
    <n v="420"/>
    <n v="0"/>
    <n v="215"/>
    <n v="111"/>
    <n v="29"/>
    <n v="221"/>
    <n v="576"/>
    <n v="996"/>
  </r>
  <r>
    <s v="Oslo Idrettskrets"/>
    <x v="13"/>
    <x v="2"/>
    <x v="448"/>
    <s v="Terreng"/>
    <x v="97"/>
    <n v="0"/>
    <n v="28"/>
    <n v="5"/>
    <n v="0"/>
    <n v="3"/>
    <n v="36"/>
    <n v="0"/>
    <n v="127"/>
    <n v="17"/>
    <n v="0"/>
    <n v="8"/>
    <n v="152"/>
    <n v="188"/>
  </r>
  <r>
    <s v="Oslo Idrettskrets"/>
    <x v="13"/>
    <x v="2"/>
    <x v="448"/>
    <s v="Øvrig friidrett"/>
    <x v="104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49"/>
    <s v="Orientering"/>
    <x v="22"/>
    <n v="1"/>
    <n v="30"/>
    <n v="23"/>
    <n v="3"/>
    <n v="31"/>
    <n v="88"/>
    <n v="0"/>
    <n v="23"/>
    <n v="19"/>
    <n v="7"/>
    <n v="63"/>
    <n v="112"/>
    <n v="200"/>
  </r>
  <r>
    <s v="Oslo Idrettskrets"/>
    <x v="13"/>
    <x v="2"/>
    <x v="449"/>
    <s v="Ski-orientering"/>
    <x v="106"/>
    <n v="0"/>
    <n v="1"/>
    <n v="3"/>
    <n v="0"/>
    <n v="0"/>
    <n v="4"/>
    <n v="0"/>
    <n v="1"/>
    <n v="1"/>
    <n v="1"/>
    <n v="0"/>
    <n v="3"/>
    <n v="7"/>
  </r>
  <r>
    <s v="Oslo Idrettskrets"/>
    <x v="13"/>
    <x v="2"/>
    <x v="449"/>
    <s v="Sykkelorientering"/>
    <x v="107"/>
    <n v="0"/>
    <n v="0"/>
    <n v="0"/>
    <n v="0"/>
    <n v="1"/>
    <n v="1"/>
    <n v="0"/>
    <n v="0"/>
    <n v="1"/>
    <n v="0"/>
    <n v="2"/>
    <n v="3"/>
    <n v="4"/>
  </r>
  <r>
    <s v="Oslo Idrettskrets"/>
    <x v="13"/>
    <x v="2"/>
    <x v="450"/>
    <s v="Langrenn"/>
    <x v="38"/>
    <n v="0"/>
    <n v="10"/>
    <n v="8"/>
    <n v="0"/>
    <n v="50"/>
    <n v="68"/>
    <n v="0"/>
    <n v="10"/>
    <n v="2"/>
    <n v="0"/>
    <n v="30"/>
    <n v="42"/>
    <n v="110"/>
  </r>
  <r>
    <s v="Oslo Idrettskrets"/>
    <x v="13"/>
    <x v="2"/>
    <x v="451"/>
    <s v="Skiskyting"/>
    <x v="157"/>
    <n v="0"/>
    <n v="0"/>
    <n v="0"/>
    <n v="0"/>
    <n v="1"/>
    <n v="1"/>
    <n v="0"/>
    <n v="0"/>
    <n v="0"/>
    <n v="0"/>
    <n v="2"/>
    <n v="2"/>
    <n v="3"/>
  </r>
  <r>
    <s v="Oslo Idrettskrets"/>
    <x v="13"/>
    <x v="2"/>
    <x v="452"/>
    <s v="Barmark"/>
    <x v="125"/>
    <n v="1"/>
    <n v="2"/>
    <n v="4"/>
    <n v="3"/>
    <n v="9"/>
    <n v="19"/>
    <n v="0"/>
    <n v="1"/>
    <n v="4"/>
    <n v="2"/>
    <n v="14"/>
    <n v="21"/>
    <n v="40"/>
  </r>
  <r>
    <s v="Oslo Idrettskrets"/>
    <x v="13"/>
    <x v="2"/>
    <x v="452"/>
    <s v="Nordisk stil"/>
    <x v="126"/>
    <n v="0"/>
    <n v="1"/>
    <n v="2"/>
    <n v="3"/>
    <n v="4"/>
    <n v="10"/>
    <n v="0"/>
    <n v="1"/>
    <n v="4"/>
    <n v="2"/>
    <n v="14"/>
    <n v="21"/>
    <n v="31"/>
  </r>
  <r>
    <s v="Oslo Idrettskrets"/>
    <x v="13"/>
    <x v="2"/>
    <x v="452"/>
    <s v="Sledehundkjøring"/>
    <x v="127"/>
    <n v="0"/>
    <n v="0"/>
    <n v="2"/>
    <n v="2"/>
    <n v="14"/>
    <n v="18"/>
    <n v="0"/>
    <n v="1"/>
    <n v="4"/>
    <n v="1"/>
    <n v="12"/>
    <n v="18"/>
    <n v="36"/>
  </r>
  <r>
    <s v="Oslo Idrettskrets"/>
    <x v="13"/>
    <x v="2"/>
    <x v="453"/>
    <s v="Tennis"/>
    <x v="6"/>
    <n v="3"/>
    <n v="88"/>
    <n v="85"/>
    <n v="17"/>
    <n v="199"/>
    <n v="392"/>
    <n v="0"/>
    <n v="118"/>
    <n v="57"/>
    <n v="14"/>
    <n v="220"/>
    <n v="409"/>
    <n v="801"/>
  </r>
  <r>
    <s v="Oslo Idrettskrets"/>
    <x v="13"/>
    <x v="2"/>
    <x v="454"/>
    <s v="Alpint"/>
    <x v="98"/>
    <n v="0"/>
    <n v="49"/>
    <n v="3"/>
    <n v="0"/>
    <n v="0"/>
    <n v="52"/>
    <n v="0"/>
    <n v="74"/>
    <n v="0"/>
    <n v="0"/>
    <n v="0"/>
    <n v="74"/>
    <n v="126"/>
  </r>
  <r>
    <s v="Oslo Idrettskrets"/>
    <x v="13"/>
    <x v="2"/>
    <x v="454"/>
    <s v="Fotball"/>
    <x v="2"/>
    <n v="0"/>
    <n v="109"/>
    <n v="11"/>
    <n v="0"/>
    <n v="0"/>
    <n v="120"/>
    <n v="0"/>
    <n v="161"/>
    <n v="25"/>
    <n v="18"/>
    <n v="27"/>
    <n v="231"/>
    <n v="351"/>
  </r>
  <r>
    <s v="Oslo Idrettskrets"/>
    <x v="13"/>
    <x v="2"/>
    <x v="454"/>
    <s v="Friidrett på bane"/>
    <x v="44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54"/>
    <s v="Futsal"/>
    <x v="3"/>
    <n v="0"/>
    <n v="0"/>
    <n v="0"/>
    <n v="0"/>
    <n v="0"/>
    <n v="0"/>
    <n v="0"/>
    <n v="18"/>
    <n v="0"/>
    <n v="0"/>
    <n v="0"/>
    <n v="18"/>
    <n v="18"/>
  </r>
  <r>
    <s v="Oslo Idrettskrets"/>
    <x v="13"/>
    <x v="2"/>
    <x v="454"/>
    <s v="Hopp"/>
    <x v="55"/>
    <n v="0"/>
    <n v="7"/>
    <n v="1"/>
    <n v="0"/>
    <n v="0"/>
    <n v="8"/>
    <n v="0"/>
    <n v="26"/>
    <n v="0"/>
    <n v="0"/>
    <n v="0"/>
    <n v="26"/>
    <n v="34"/>
  </r>
  <r>
    <s v="Oslo Idrettskrets"/>
    <x v="13"/>
    <x v="2"/>
    <x v="454"/>
    <s v="Kombinert"/>
    <x v="56"/>
    <n v="0"/>
    <n v="2"/>
    <n v="1"/>
    <n v="0"/>
    <n v="0"/>
    <n v="3"/>
    <n v="0"/>
    <n v="7"/>
    <n v="0"/>
    <n v="0"/>
    <n v="0"/>
    <n v="7"/>
    <n v="10"/>
  </r>
  <r>
    <s v="Oslo Idrettskrets"/>
    <x v="13"/>
    <x v="2"/>
    <x v="454"/>
    <s v="Langrenn"/>
    <x v="38"/>
    <n v="0"/>
    <n v="143"/>
    <n v="23"/>
    <n v="1"/>
    <n v="36"/>
    <n v="203"/>
    <n v="0"/>
    <n v="179"/>
    <n v="32"/>
    <n v="0"/>
    <n v="0"/>
    <n v="211"/>
    <n v="414"/>
  </r>
  <r>
    <s v="Oslo Idrettskrets"/>
    <x v="13"/>
    <x v="2"/>
    <x v="454"/>
    <s v="Løp utenfor bane"/>
    <x v="108"/>
    <n v="0"/>
    <n v="0"/>
    <n v="7"/>
    <n v="0"/>
    <n v="12"/>
    <n v="19"/>
    <n v="0"/>
    <n v="0"/>
    <n v="9"/>
    <n v="0"/>
    <n v="3"/>
    <n v="12"/>
    <n v="31"/>
  </r>
  <r>
    <s v="Oslo Idrettskrets"/>
    <x v="13"/>
    <x v="2"/>
    <x v="454"/>
    <s v="Skiskyting"/>
    <x v="157"/>
    <n v="0"/>
    <n v="16"/>
    <n v="11"/>
    <n v="4"/>
    <n v="1"/>
    <n v="32"/>
    <n v="0"/>
    <n v="23"/>
    <n v="22"/>
    <n v="4"/>
    <n v="0"/>
    <n v="49"/>
    <n v="81"/>
  </r>
  <r>
    <s v="Oslo Idrettskrets"/>
    <x v="13"/>
    <x v="2"/>
    <x v="454"/>
    <s v="Terreng"/>
    <x v="97"/>
    <n v="0"/>
    <n v="13"/>
    <n v="1"/>
    <n v="0"/>
    <n v="0"/>
    <n v="14"/>
    <n v="0"/>
    <n v="41"/>
    <n v="0"/>
    <n v="0"/>
    <n v="0"/>
    <n v="41"/>
    <n v="55"/>
  </r>
  <r>
    <s v="Oslo Idrettskrets"/>
    <x v="13"/>
    <x v="2"/>
    <x v="454"/>
    <s v="Øvrig friidrett"/>
    <x v="104"/>
    <n v="0"/>
    <n v="30"/>
    <n v="0"/>
    <n v="0"/>
    <n v="0"/>
    <n v="30"/>
    <n v="0"/>
    <n v="41"/>
    <n v="0"/>
    <n v="0"/>
    <n v="0"/>
    <n v="41"/>
    <n v="71"/>
  </r>
  <r>
    <s v="Oslo Idrettskrets"/>
    <x v="13"/>
    <x v="2"/>
    <x v="455"/>
    <s v="Hopp"/>
    <x v="55"/>
    <n v="0"/>
    <n v="4"/>
    <n v="6"/>
    <n v="1"/>
    <n v="14"/>
    <n v="25"/>
    <n v="0"/>
    <n v="17"/>
    <n v="33"/>
    <n v="7"/>
    <n v="54"/>
    <n v="111"/>
    <n v="136"/>
  </r>
  <r>
    <s v="Oslo Idrettskrets"/>
    <x v="13"/>
    <x v="2"/>
    <x v="455"/>
    <s v="Kombinert"/>
    <x v="56"/>
    <n v="0"/>
    <n v="4"/>
    <n v="9"/>
    <n v="1"/>
    <n v="15"/>
    <n v="29"/>
    <n v="0"/>
    <n v="17"/>
    <n v="32"/>
    <n v="2"/>
    <n v="54"/>
    <n v="105"/>
    <n v="134"/>
  </r>
  <r>
    <s v="Oslo Idrettskrets"/>
    <x v="13"/>
    <x v="2"/>
    <x v="456"/>
    <s v="Dressur"/>
    <x v="8"/>
    <n v="0"/>
    <n v="3"/>
    <n v="2"/>
    <n v="0"/>
    <n v="5"/>
    <n v="10"/>
    <n v="0"/>
    <n v="0"/>
    <n v="0"/>
    <n v="0"/>
    <n v="0"/>
    <n v="0"/>
    <n v="10"/>
  </r>
  <r>
    <s v="Oslo Idrettskrets"/>
    <x v="13"/>
    <x v="2"/>
    <x v="456"/>
    <s v="Sprang"/>
    <x v="10"/>
    <n v="0"/>
    <n v="1"/>
    <n v="2"/>
    <n v="0"/>
    <n v="4"/>
    <n v="7"/>
    <n v="0"/>
    <n v="0"/>
    <n v="0"/>
    <n v="0"/>
    <n v="0"/>
    <n v="0"/>
    <n v="7"/>
  </r>
  <r>
    <s v="Oslo Idrettskrets"/>
    <x v="13"/>
    <x v="2"/>
    <x v="456"/>
    <s v="Øvrig ridning"/>
    <x v="12"/>
    <n v="0"/>
    <n v="14"/>
    <n v="15"/>
    <n v="4"/>
    <n v="19"/>
    <n v="52"/>
    <n v="0"/>
    <n v="0"/>
    <n v="0"/>
    <n v="1"/>
    <n v="10"/>
    <n v="11"/>
    <n v="63"/>
  </r>
  <r>
    <s v="Oslo Idrettskrets"/>
    <x v="13"/>
    <x v="2"/>
    <x v="457"/>
    <s v="Ski-orientering"/>
    <x v="106"/>
    <n v="0"/>
    <n v="0"/>
    <n v="0"/>
    <n v="0"/>
    <n v="4"/>
    <n v="4"/>
    <n v="0"/>
    <n v="0"/>
    <n v="0"/>
    <n v="0"/>
    <n v="11"/>
    <n v="11"/>
    <n v="15"/>
  </r>
  <r>
    <s v="Oslo Idrettskrets"/>
    <x v="13"/>
    <x v="2"/>
    <x v="458"/>
    <s v="Skivebueskyting"/>
    <x v="158"/>
    <n v="0"/>
    <n v="3"/>
    <n v="14"/>
    <n v="13"/>
    <n v="40"/>
    <n v="70"/>
    <n v="0"/>
    <n v="3"/>
    <n v="13"/>
    <n v="6"/>
    <n v="96"/>
    <n v="118"/>
    <n v="188"/>
  </r>
  <r>
    <s v="Oslo Idrettskrets"/>
    <x v="13"/>
    <x v="2"/>
    <x v="458"/>
    <s v="Skogsskyting (3D og Felt)"/>
    <x v="159"/>
    <n v="0"/>
    <n v="3"/>
    <n v="14"/>
    <n v="13"/>
    <n v="40"/>
    <n v="70"/>
    <n v="0"/>
    <n v="3"/>
    <n v="13"/>
    <n v="6"/>
    <n v="96"/>
    <n v="118"/>
    <n v="188"/>
  </r>
  <r>
    <s v="Oslo Idrettskrets"/>
    <x v="13"/>
    <x v="2"/>
    <x v="459"/>
    <s v="Pistol"/>
    <x v="79"/>
    <n v="0"/>
    <n v="0"/>
    <n v="0"/>
    <n v="0"/>
    <n v="3"/>
    <n v="3"/>
    <n v="0"/>
    <n v="0"/>
    <n v="1"/>
    <n v="1"/>
    <n v="61"/>
    <n v="63"/>
    <n v="66"/>
  </r>
  <r>
    <s v="Oslo Idrettskrets"/>
    <x v="13"/>
    <x v="2"/>
    <x v="460"/>
    <s v="Golf"/>
    <x v="143"/>
    <n v="1"/>
    <n v="55"/>
    <n v="60"/>
    <n v="27"/>
    <n v="478"/>
    <n v="621"/>
    <n v="1"/>
    <n v="92"/>
    <n v="149"/>
    <n v="67"/>
    <n v="1459"/>
    <n v="1768"/>
    <n v="2389"/>
  </r>
  <r>
    <s v="Oslo Idrettskrets"/>
    <x v="13"/>
    <x v="2"/>
    <x v="461"/>
    <s v="Rugby"/>
    <x v="78"/>
    <n v="0"/>
    <n v="0"/>
    <n v="0"/>
    <n v="1"/>
    <n v="16"/>
    <n v="17"/>
    <n v="0"/>
    <n v="0"/>
    <n v="0"/>
    <n v="4"/>
    <n v="25"/>
    <n v="29"/>
    <n v="46"/>
  </r>
  <r>
    <s v="Oslo Idrettskrets"/>
    <x v="13"/>
    <x v="2"/>
    <x v="462"/>
    <s v="Dressur"/>
    <x v="8"/>
    <n v="0"/>
    <n v="2"/>
    <n v="24"/>
    <n v="9"/>
    <n v="6"/>
    <n v="41"/>
    <n v="0"/>
    <n v="1"/>
    <n v="1"/>
    <n v="0"/>
    <n v="0"/>
    <n v="2"/>
    <n v="43"/>
  </r>
  <r>
    <s v="Oslo Idrettskrets"/>
    <x v="13"/>
    <x v="2"/>
    <x v="462"/>
    <s v="Feltritt"/>
    <x v="9"/>
    <n v="0"/>
    <n v="0"/>
    <n v="0"/>
    <n v="0"/>
    <n v="0"/>
    <n v="0"/>
    <n v="0"/>
    <n v="0"/>
    <n v="1"/>
    <n v="0"/>
    <n v="0"/>
    <n v="1"/>
    <n v="1"/>
  </r>
  <r>
    <s v="Oslo Idrettskrets"/>
    <x v="13"/>
    <x v="2"/>
    <x v="462"/>
    <s v="Sprang"/>
    <x v="10"/>
    <n v="0"/>
    <n v="2"/>
    <n v="24"/>
    <n v="9"/>
    <n v="0"/>
    <n v="35"/>
    <n v="0"/>
    <n v="1"/>
    <n v="1"/>
    <n v="0"/>
    <n v="0"/>
    <n v="2"/>
    <n v="37"/>
  </r>
  <r>
    <s v="Oslo Idrettskrets"/>
    <x v="13"/>
    <x v="2"/>
    <x v="462"/>
    <s v="Øvrig ridning"/>
    <x v="12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63"/>
    <s v="Skiskyting"/>
    <x v="157"/>
    <n v="0"/>
    <n v="8"/>
    <n v="12"/>
    <n v="1"/>
    <n v="5"/>
    <n v="26"/>
    <n v="0"/>
    <n v="19"/>
    <n v="12"/>
    <n v="1"/>
    <n v="8"/>
    <n v="40"/>
    <n v="66"/>
  </r>
  <r>
    <s v="Oslo Idrettskrets"/>
    <x v="13"/>
    <x v="2"/>
    <x v="464"/>
    <s v="Softball"/>
    <x v="101"/>
    <n v="0"/>
    <n v="0"/>
    <n v="0"/>
    <n v="0"/>
    <n v="8"/>
    <n v="8"/>
    <n v="0"/>
    <n v="0"/>
    <n v="0"/>
    <n v="0"/>
    <n v="8"/>
    <n v="8"/>
    <n v="16"/>
  </r>
  <r>
    <s v="Oslo Idrettskrets"/>
    <x v="13"/>
    <x v="2"/>
    <x v="465"/>
    <s v="Casting"/>
    <x v="160"/>
    <n v="0"/>
    <n v="0"/>
    <n v="0"/>
    <n v="0"/>
    <n v="4"/>
    <n v="4"/>
    <n v="0"/>
    <n v="0"/>
    <n v="2"/>
    <n v="6"/>
    <n v="80"/>
    <n v="88"/>
    <n v="92"/>
  </r>
  <r>
    <s v="Oslo Idrettskrets"/>
    <x v="13"/>
    <x v="2"/>
    <x v="466"/>
    <s v="Leirdue"/>
    <x v="145"/>
    <n v="0"/>
    <n v="0"/>
    <n v="3"/>
    <n v="1"/>
    <n v="32"/>
    <n v="36"/>
    <n v="0"/>
    <n v="1"/>
    <n v="14"/>
    <n v="13"/>
    <n v="533"/>
    <n v="561"/>
    <n v="597"/>
  </r>
  <r>
    <s v="Oslo Idrettskrets"/>
    <x v="13"/>
    <x v="2"/>
    <x v="466"/>
    <s v="Pistol"/>
    <x v="79"/>
    <n v="0"/>
    <n v="0"/>
    <n v="3"/>
    <n v="1"/>
    <n v="32"/>
    <n v="36"/>
    <n v="0"/>
    <n v="1"/>
    <n v="14"/>
    <n v="13"/>
    <n v="535"/>
    <n v="563"/>
    <n v="599"/>
  </r>
  <r>
    <s v="Oslo Idrettskrets"/>
    <x v="13"/>
    <x v="2"/>
    <x v="466"/>
    <s v="Viltmål"/>
    <x v="119"/>
    <n v="0"/>
    <n v="0"/>
    <n v="3"/>
    <n v="1"/>
    <n v="32"/>
    <n v="36"/>
    <n v="0"/>
    <n v="1"/>
    <n v="14"/>
    <n v="13"/>
    <n v="533"/>
    <n v="561"/>
    <n v="597"/>
  </r>
  <r>
    <s v="Oslo Idrettskrets"/>
    <x v="13"/>
    <x v="2"/>
    <x v="467"/>
    <s v="Fleridretter"/>
    <x v="19"/>
    <n v="0"/>
    <n v="1"/>
    <n v="1"/>
    <n v="0"/>
    <n v="1"/>
    <n v="3"/>
    <n v="0"/>
    <n v="0"/>
    <n v="0"/>
    <n v="0"/>
    <n v="3"/>
    <n v="3"/>
    <n v="6"/>
  </r>
  <r>
    <s v="Oslo Idrettskrets"/>
    <x v="13"/>
    <x v="2"/>
    <x v="468"/>
    <s v="Pistol"/>
    <x v="79"/>
    <n v="0"/>
    <n v="0"/>
    <n v="0"/>
    <n v="0"/>
    <n v="3"/>
    <n v="3"/>
    <n v="0"/>
    <n v="0"/>
    <n v="0"/>
    <n v="1"/>
    <n v="39"/>
    <n v="40"/>
    <n v="43"/>
  </r>
  <r>
    <s v="Oslo Idrettskrets"/>
    <x v="13"/>
    <x v="2"/>
    <x v="469"/>
    <s v="Viltmål"/>
    <x v="119"/>
    <n v="0"/>
    <n v="0"/>
    <n v="0"/>
    <n v="0"/>
    <n v="4"/>
    <n v="4"/>
    <n v="0"/>
    <n v="0"/>
    <n v="0"/>
    <n v="3"/>
    <n v="62"/>
    <n v="65"/>
    <n v="69"/>
  </r>
  <r>
    <s v="Oslo Idrettskrets"/>
    <x v="13"/>
    <x v="2"/>
    <x v="470"/>
    <s v="Basketball"/>
    <x v="18"/>
    <n v="0"/>
    <n v="28"/>
    <n v="11"/>
    <n v="0"/>
    <n v="18"/>
    <n v="57"/>
    <n v="0"/>
    <n v="74"/>
    <n v="41"/>
    <n v="5"/>
    <n v="43"/>
    <n v="163"/>
    <n v="220"/>
  </r>
  <r>
    <s v="Oslo Idrettskrets"/>
    <x v="13"/>
    <x v="2"/>
    <x v="471"/>
    <s v="Alpint"/>
    <x v="98"/>
    <n v="10"/>
    <n v="81"/>
    <n v="37"/>
    <n v="7"/>
    <n v="14"/>
    <n v="149"/>
    <n v="6"/>
    <n v="128"/>
    <n v="39"/>
    <n v="11"/>
    <n v="21"/>
    <n v="205"/>
    <n v="354"/>
  </r>
  <r>
    <s v="Oslo Idrettskrets"/>
    <x v="13"/>
    <x v="2"/>
    <x v="471"/>
    <s v="Bandy"/>
    <x v="42"/>
    <n v="8"/>
    <n v="54"/>
    <n v="21"/>
    <n v="4"/>
    <n v="12"/>
    <n v="99"/>
    <n v="14"/>
    <n v="194"/>
    <n v="55"/>
    <n v="8"/>
    <n v="73"/>
    <n v="344"/>
    <n v="443"/>
  </r>
  <r>
    <s v="Oslo Idrettskrets"/>
    <x v="13"/>
    <x v="2"/>
    <x v="471"/>
    <s v="Fotball"/>
    <x v="2"/>
    <n v="24"/>
    <n v="289"/>
    <n v="73"/>
    <n v="0"/>
    <n v="14"/>
    <n v="400"/>
    <n v="70"/>
    <n v="551"/>
    <n v="223"/>
    <n v="72"/>
    <n v="139"/>
    <n v="1055"/>
    <n v="1455"/>
  </r>
  <r>
    <s v="Oslo Idrettskrets"/>
    <x v="13"/>
    <x v="2"/>
    <x v="471"/>
    <s v="Friidrett på bane"/>
    <x v="44"/>
    <n v="12"/>
    <n v="0"/>
    <n v="6"/>
    <n v="0"/>
    <n v="0"/>
    <n v="18"/>
    <n v="25"/>
    <n v="2"/>
    <n v="10"/>
    <n v="0"/>
    <n v="0"/>
    <n v="37"/>
    <n v="55"/>
  </r>
  <r>
    <s v="Oslo Idrettskrets"/>
    <x v="13"/>
    <x v="2"/>
    <x v="471"/>
    <s v="Futsal"/>
    <x v="3"/>
    <n v="0"/>
    <n v="11"/>
    <n v="34"/>
    <n v="0"/>
    <n v="0"/>
    <n v="45"/>
    <n v="0"/>
    <n v="27"/>
    <n v="61"/>
    <n v="0"/>
    <n v="0"/>
    <n v="88"/>
    <n v="133"/>
  </r>
  <r>
    <s v="Oslo Idrettskrets"/>
    <x v="13"/>
    <x v="2"/>
    <x v="471"/>
    <s v="Langrenn"/>
    <x v="38"/>
    <n v="0"/>
    <n v="0"/>
    <n v="0"/>
    <n v="0"/>
    <n v="7"/>
    <n v="7"/>
    <n v="0"/>
    <n v="0"/>
    <n v="0"/>
    <n v="0"/>
    <n v="19"/>
    <n v="19"/>
    <n v="26"/>
  </r>
  <r>
    <s v="Oslo Idrettskrets"/>
    <x v="13"/>
    <x v="2"/>
    <x v="471"/>
    <s v="Rinkbandy"/>
    <x v="64"/>
    <n v="0"/>
    <n v="2"/>
    <n v="6"/>
    <n v="4"/>
    <n v="0"/>
    <n v="12"/>
    <n v="0"/>
    <n v="8"/>
    <n v="10"/>
    <n v="9"/>
    <n v="0"/>
    <n v="27"/>
    <n v="39"/>
  </r>
  <r>
    <s v="Oslo Idrettskrets"/>
    <x v="13"/>
    <x v="2"/>
    <x v="472"/>
    <s v="Leirdue"/>
    <x v="145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2"/>
    <s v="Pistol"/>
    <x v="79"/>
    <n v="0"/>
    <n v="0"/>
    <n v="0"/>
    <n v="0"/>
    <n v="0"/>
    <n v="0"/>
    <n v="0"/>
    <n v="0"/>
    <n v="0"/>
    <n v="0"/>
    <n v="2"/>
    <n v="2"/>
    <n v="2"/>
  </r>
  <r>
    <s v="Oslo Idrettskrets"/>
    <x v="13"/>
    <x v="2"/>
    <x v="472"/>
    <s v="Rifle"/>
    <x v="30"/>
    <n v="0"/>
    <n v="0"/>
    <n v="0"/>
    <n v="0"/>
    <n v="0"/>
    <n v="0"/>
    <n v="0"/>
    <n v="0"/>
    <n v="0"/>
    <n v="0"/>
    <n v="12"/>
    <n v="12"/>
    <n v="12"/>
  </r>
  <r>
    <s v="Oslo Idrettskrets"/>
    <x v="13"/>
    <x v="2"/>
    <x v="472"/>
    <s v="Viltmål"/>
    <x v="119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3"/>
    <s v="Duatlon"/>
    <x v="141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3"/>
    <s v="Friidrett på bane"/>
    <x v="44"/>
    <n v="0"/>
    <n v="0"/>
    <n v="0"/>
    <n v="0"/>
    <n v="5"/>
    <n v="5"/>
    <n v="0"/>
    <n v="0"/>
    <n v="0"/>
    <n v="0"/>
    <n v="5"/>
    <n v="5"/>
    <n v="10"/>
  </r>
  <r>
    <s v="Oslo Idrettskrets"/>
    <x v="13"/>
    <x v="2"/>
    <x v="473"/>
    <s v="Løp utenfor bane"/>
    <x v="108"/>
    <n v="0"/>
    <n v="0"/>
    <n v="0"/>
    <n v="0"/>
    <n v="5"/>
    <n v="5"/>
    <n v="0"/>
    <n v="0"/>
    <n v="0"/>
    <n v="0"/>
    <n v="5"/>
    <n v="5"/>
    <n v="10"/>
  </r>
  <r>
    <s v="Oslo Idrettskrets"/>
    <x v="13"/>
    <x v="2"/>
    <x v="473"/>
    <s v="Triatlon"/>
    <x v="39"/>
    <n v="0"/>
    <n v="0"/>
    <n v="3"/>
    <n v="0"/>
    <n v="9"/>
    <n v="12"/>
    <n v="0"/>
    <n v="0"/>
    <n v="2"/>
    <n v="0"/>
    <n v="16"/>
    <n v="18"/>
    <n v="30"/>
  </r>
  <r>
    <s v="Oslo Idrettskrets"/>
    <x v="13"/>
    <x v="2"/>
    <x v="473"/>
    <s v="Vintertriatlon"/>
    <x v="117"/>
    <n v="0"/>
    <n v="0"/>
    <n v="3"/>
    <n v="0"/>
    <n v="3"/>
    <n v="6"/>
    <n v="0"/>
    <n v="0"/>
    <n v="2"/>
    <n v="0"/>
    <n v="10"/>
    <n v="12"/>
    <n v="18"/>
  </r>
  <r>
    <s v="Oslo Idrettskrets"/>
    <x v="13"/>
    <x v="2"/>
    <x v="474"/>
    <s v="Bandy"/>
    <x v="42"/>
    <n v="0"/>
    <n v="69"/>
    <n v="1"/>
    <n v="0"/>
    <n v="10"/>
    <n v="80"/>
    <n v="0"/>
    <n v="161"/>
    <n v="50"/>
    <n v="1"/>
    <n v="86"/>
    <n v="298"/>
    <n v="378"/>
  </r>
  <r>
    <s v="Oslo Idrettskrets"/>
    <x v="13"/>
    <x v="2"/>
    <x v="474"/>
    <s v="Fotball"/>
    <x v="2"/>
    <n v="0"/>
    <n v="247"/>
    <n v="173"/>
    <n v="0"/>
    <n v="24"/>
    <n v="444"/>
    <n v="0"/>
    <n v="389"/>
    <n v="185"/>
    <n v="16"/>
    <n v="147"/>
    <n v="737"/>
    <n v="1181"/>
  </r>
  <r>
    <s v="Oslo Idrettskrets"/>
    <x v="13"/>
    <x v="2"/>
    <x v="474"/>
    <s v="Friidrett på bane"/>
    <x v="44"/>
    <n v="0"/>
    <n v="3"/>
    <n v="3"/>
    <n v="0"/>
    <n v="2"/>
    <n v="8"/>
    <n v="0"/>
    <n v="3"/>
    <n v="3"/>
    <n v="0"/>
    <n v="2"/>
    <n v="8"/>
    <n v="16"/>
  </r>
  <r>
    <s v="Oslo Idrettskrets"/>
    <x v="13"/>
    <x v="2"/>
    <x v="474"/>
    <s v="Futsal"/>
    <x v="3"/>
    <n v="0"/>
    <n v="10"/>
    <n v="10"/>
    <n v="0"/>
    <n v="0"/>
    <n v="20"/>
    <n v="0"/>
    <n v="10"/>
    <n v="10"/>
    <n v="0"/>
    <n v="15"/>
    <n v="35"/>
    <n v="55"/>
  </r>
  <r>
    <s v="Oslo Idrettskrets"/>
    <x v="13"/>
    <x v="2"/>
    <x v="474"/>
    <s v="Innebandy"/>
    <x v="5"/>
    <n v="0"/>
    <n v="53"/>
    <n v="0"/>
    <n v="0"/>
    <n v="0"/>
    <n v="53"/>
    <n v="0"/>
    <n v="70"/>
    <n v="0"/>
    <n v="0"/>
    <n v="0"/>
    <n v="70"/>
    <n v="123"/>
  </r>
  <r>
    <s v="Oslo Idrettskrets"/>
    <x v="13"/>
    <x v="2"/>
    <x v="474"/>
    <s v="Landevei"/>
    <x v="37"/>
    <n v="0"/>
    <n v="12"/>
    <n v="3"/>
    <n v="0"/>
    <n v="1"/>
    <n v="16"/>
    <n v="0"/>
    <n v="28"/>
    <n v="3"/>
    <n v="0"/>
    <n v="7"/>
    <n v="38"/>
    <n v="54"/>
  </r>
  <r>
    <s v="Oslo Idrettskrets"/>
    <x v="13"/>
    <x v="2"/>
    <x v="474"/>
    <s v="Langrenn"/>
    <x v="38"/>
    <n v="0"/>
    <n v="186"/>
    <n v="48"/>
    <n v="4"/>
    <n v="25"/>
    <n v="263"/>
    <n v="0"/>
    <n v="253"/>
    <n v="50"/>
    <n v="4"/>
    <n v="43"/>
    <n v="350"/>
    <n v="613"/>
  </r>
  <r>
    <s v="Oslo Idrettskrets"/>
    <x v="13"/>
    <x v="2"/>
    <x v="474"/>
    <s v="Løp utenfor bane"/>
    <x v="108"/>
    <n v="0"/>
    <n v="3"/>
    <n v="3"/>
    <n v="0"/>
    <n v="2"/>
    <n v="8"/>
    <n v="0"/>
    <n v="3"/>
    <n v="3"/>
    <n v="0"/>
    <n v="2"/>
    <n v="8"/>
    <n v="16"/>
  </r>
  <r>
    <s v="Oslo Idrettskrets"/>
    <x v="13"/>
    <x v="2"/>
    <x v="474"/>
    <s v="Rinkbandy"/>
    <x v="64"/>
    <n v="0"/>
    <n v="0"/>
    <n v="0"/>
    <n v="0"/>
    <n v="0"/>
    <n v="0"/>
    <n v="0"/>
    <n v="10"/>
    <n v="25"/>
    <n v="0"/>
    <n v="0"/>
    <n v="35"/>
    <n v="35"/>
  </r>
  <r>
    <s v="Oslo Idrettskrets"/>
    <x v="13"/>
    <x v="2"/>
    <x v="474"/>
    <s v="Svømming"/>
    <x v="69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4"/>
    <s v="Terreng"/>
    <x v="97"/>
    <n v="0"/>
    <n v="12"/>
    <n v="3"/>
    <n v="0"/>
    <n v="1"/>
    <n v="16"/>
    <n v="0"/>
    <n v="28"/>
    <n v="3"/>
    <n v="0"/>
    <n v="7"/>
    <n v="38"/>
    <n v="54"/>
  </r>
  <r>
    <s v="Oslo Idrettskrets"/>
    <x v="13"/>
    <x v="2"/>
    <x v="474"/>
    <s v="Triatlon"/>
    <x v="39"/>
    <n v="0"/>
    <n v="0"/>
    <n v="0"/>
    <n v="0"/>
    <n v="1"/>
    <n v="1"/>
    <n v="0"/>
    <n v="0"/>
    <n v="0"/>
    <n v="0"/>
    <n v="3"/>
    <n v="3"/>
    <n v="4"/>
  </r>
  <r>
    <s v="Oslo Idrettskrets"/>
    <x v="13"/>
    <x v="2"/>
    <x v="475"/>
    <s v="Freestyle, Disco &amp; Performing Arts"/>
    <x v="20"/>
    <n v="32"/>
    <n v="92"/>
    <n v="43"/>
    <n v="2"/>
    <n v="0"/>
    <n v="169"/>
    <n v="8"/>
    <n v="6"/>
    <n v="0"/>
    <n v="0"/>
    <n v="0"/>
    <n v="14"/>
    <n v="183"/>
  </r>
  <r>
    <s v="Oslo Idrettskrets"/>
    <x v="13"/>
    <x v="2"/>
    <x v="475"/>
    <s v="Sportsdans"/>
    <x v="118"/>
    <n v="0"/>
    <n v="0"/>
    <n v="0"/>
    <n v="0"/>
    <n v="5"/>
    <n v="5"/>
    <n v="0"/>
    <n v="0"/>
    <n v="0"/>
    <n v="0"/>
    <n v="7"/>
    <n v="7"/>
    <n v="12"/>
  </r>
  <r>
    <s v="Oslo Idrettskrets"/>
    <x v="13"/>
    <x v="2"/>
    <x v="475"/>
    <s v="Street styles"/>
    <x v="23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5"/>
    <s v="Swing og Rock`n Roll"/>
    <x v="132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6"/>
    <s v="Fotball"/>
    <x v="2"/>
    <n v="0"/>
    <n v="0"/>
    <n v="45"/>
    <n v="17"/>
    <n v="8"/>
    <n v="70"/>
    <n v="0"/>
    <n v="0"/>
    <n v="0"/>
    <n v="0"/>
    <n v="5"/>
    <n v="5"/>
    <n v="75"/>
  </r>
  <r>
    <s v="Oslo Idrettskrets"/>
    <x v="13"/>
    <x v="2"/>
    <x v="477"/>
    <s v="Karate"/>
    <x v="49"/>
    <n v="0"/>
    <n v="4"/>
    <n v="35"/>
    <n v="17"/>
    <n v="12"/>
    <n v="68"/>
    <n v="0"/>
    <n v="14"/>
    <n v="50"/>
    <n v="27"/>
    <n v="19"/>
    <n v="110"/>
    <n v="178"/>
  </r>
  <r>
    <s v="Oslo Idrettskrets"/>
    <x v="13"/>
    <x v="2"/>
    <x v="478"/>
    <s v="Alpint"/>
    <x v="98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78"/>
    <s v="Langrenn"/>
    <x v="38"/>
    <n v="146"/>
    <n v="902"/>
    <n v="27"/>
    <n v="95"/>
    <n v="225"/>
    <n v="1395"/>
    <n v="176"/>
    <n v="1078"/>
    <n v="12"/>
    <n v="15"/>
    <n v="390"/>
    <n v="1671"/>
    <n v="3066"/>
  </r>
  <r>
    <s v="Oslo Idrettskrets"/>
    <x v="13"/>
    <x v="2"/>
    <x v="479"/>
    <s v="Langrenn"/>
    <x v="38"/>
    <n v="0"/>
    <n v="0"/>
    <n v="0"/>
    <n v="0"/>
    <n v="40"/>
    <n v="40"/>
    <n v="0"/>
    <n v="0"/>
    <n v="0"/>
    <n v="0"/>
    <n v="16"/>
    <n v="16"/>
    <n v="56"/>
  </r>
  <r>
    <s v="Oslo Idrettskrets"/>
    <x v="13"/>
    <x v="2"/>
    <x v="480"/>
    <s v="Judo"/>
    <x v="26"/>
    <n v="0"/>
    <n v="3"/>
    <n v="3"/>
    <n v="2"/>
    <n v="1"/>
    <n v="9"/>
    <n v="0"/>
    <n v="11"/>
    <n v="10"/>
    <n v="2"/>
    <n v="9"/>
    <n v="32"/>
    <n v="41"/>
  </r>
  <r>
    <s v="Oslo Idrettskrets"/>
    <x v="13"/>
    <x v="2"/>
    <x v="481"/>
    <s v="Alpint"/>
    <x v="98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81"/>
    <s v="Friidrett på bane"/>
    <x v="44"/>
    <n v="0"/>
    <n v="2"/>
    <n v="3"/>
    <n v="2"/>
    <n v="5"/>
    <n v="12"/>
    <n v="0"/>
    <n v="2"/>
    <n v="3"/>
    <n v="2"/>
    <n v="7"/>
    <n v="14"/>
    <n v="26"/>
  </r>
  <r>
    <s v="Oslo Idrettskrets"/>
    <x v="13"/>
    <x v="2"/>
    <x v="481"/>
    <s v="Langrenn"/>
    <x v="38"/>
    <n v="0"/>
    <n v="3"/>
    <n v="1"/>
    <n v="1"/>
    <n v="6"/>
    <n v="11"/>
    <n v="0"/>
    <n v="4"/>
    <n v="2"/>
    <n v="1"/>
    <n v="6"/>
    <n v="13"/>
    <n v="24"/>
  </r>
  <r>
    <s v="Oslo Idrettskrets"/>
    <x v="13"/>
    <x v="2"/>
    <x v="481"/>
    <s v="Løp utenfor bane"/>
    <x v="108"/>
    <n v="0"/>
    <n v="2"/>
    <n v="3"/>
    <n v="2"/>
    <n v="5"/>
    <n v="12"/>
    <n v="0"/>
    <n v="2"/>
    <n v="3"/>
    <n v="2"/>
    <n v="7"/>
    <n v="14"/>
    <n v="26"/>
  </r>
  <r>
    <s v="Oslo Idrettskrets"/>
    <x v="13"/>
    <x v="2"/>
    <x v="481"/>
    <s v="Orientering"/>
    <x v="22"/>
    <n v="0"/>
    <n v="2"/>
    <n v="3"/>
    <n v="2"/>
    <n v="5"/>
    <n v="12"/>
    <n v="0"/>
    <n v="3"/>
    <n v="1"/>
    <n v="3"/>
    <n v="6"/>
    <n v="13"/>
    <n v="25"/>
  </r>
  <r>
    <s v="Oslo Idrettskrets"/>
    <x v="13"/>
    <x v="2"/>
    <x v="482"/>
    <s v="Dressur"/>
    <x v="8"/>
    <n v="0"/>
    <n v="5"/>
    <n v="10"/>
    <n v="6"/>
    <n v="36"/>
    <n v="57"/>
    <n v="0"/>
    <n v="0"/>
    <n v="3"/>
    <n v="1"/>
    <n v="4"/>
    <n v="8"/>
    <n v="65"/>
  </r>
  <r>
    <s v="Oslo Idrettskrets"/>
    <x v="13"/>
    <x v="2"/>
    <x v="482"/>
    <s v="Feltritt"/>
    <x v="9"/>
    <n v="0"/>
    <n v="0"/>
    <n v="1"/>
    <n v="0"/>
    <n v="0"/>
    <n v="1"/>
    <n v="0"/>
    <n v="0"/>
    <n v="1"/>
    <n v="0"/>
    <n v="0"/>
    <n v="1"/>
    <n v="2"/>
  </r>
  <r>
    <s v="Oslo Idrettskrets"/>
    <x v="13"/>
    <x v="2"/>
    <x v="482"/>
    <s v="Islandshest"/>
    <x v="156"/>
    <n v="0"/>
    <n v="0"/>
    <n v="0"/>
    <n v="0"/>
    <n v="0"/>
    <n v="0"/>
    <n v="0"/>
    <n v="0"/>
    <n v="0"/>
    <n v="0"/>
    <n v="0"/>
    <n v="0"/>
    <n v="0"/>
  </r>
  <r>
    <s v="Oslo Idrettskrets"/>
    <x v="13"/>
    <x v="2"/>
    <x v="482"/>
    <s v="Sprang"/>
    <x v="10"/>
    <n v="0"/>
    <n v="4"/>
    <n v="10"/>
    <n v="6"/>
    <n v="35"/>
    <n v="55"/>
    <n v="1"/>
    <n v="0"/>
    <n v="0"/>
    <n v="1"/>
    <n v="4"/>
    <n v="6"/>
    <n v="61"/>
  </r>
  <r>
    <s v="Oslo Idrettskrets"/>
    <x v="13"/>
    <x v="2"/>
    <x v="482"/>
    <s v="Øvrig ridning"/>
    <x v="12"/>
    <n v="0"/>
    <n v="50"/>
    <n v="53"/>
    <n v="5"/>
    <n v="18"/>
    <n v="126"/>
    <n v="0"/>
    <n v="7"/>
    <n v="2"/>
    <n v="0"/>
    <n v="6"/>
    <n v="15"/>
    <n v="141"/>
  </r>
  <r>
    <s v="Oslo Idrettskrets"/>
    <x v="13"/>
    <x v="2"/>
    <x v="483"/>
    <s v="Alpint"/>
    <x v="98"/>
    <n v="0"/>
    <n v="0"/>
    <n v="0"/>
    <n v="0"/>
    <n v="0"/>
    <n v="0"/>
    <n v="0"/>
    <n v="0"/>
    <n v="0"/>
    <n v="0"/>
    <n v="3"/>
    <n v="3"/>
    <n v="3"/>
  </r>
  <r>
    <s v="Oslo Idrettskrets"/>
    <x v="13"/>
    <x v="2"/>
    <x v="483"/>
    <s v="Fotball"/>
    <x v="2"/>
    <n v="0"/>
    <n v="0"/>
    <n v="0"/>
    <n v="0"/>
    <n v="0"/>
    <n v="0"/>
    <n v="0"/>
    <n v="0"/>
    <n v="0"/>
    <n v="0"/>
    <n v="7"/>
    <n v="7"/>
    <n v="7"/>
  </r>
  <r>
    <s v="Oslo Idrettskrets"/>
    <x v="13"/>
    <x v="2"/>
    <x v="483"/>
    <s v="Langrenn"/>
    <x v="38"/>
    <n v="0"/>
    <n v="13"/>
    <n v="0"/>
    <n v="0"/>
    <n v="0"/>
    <n v="13"/>
    <n v="0"/>
    <n v="8"/>
    <n v="0"/>
    <n v="0"/>
    <n v="0"/>
    <n v="8"/>
    <n v="21"/>
  </r>
  <r>
    <s v="Oslo Idrettskrets"/>
    <x v="13"/>
    <x v="2"/>
    <x v="483"/>
    <s v="Orientering"/>
    <x v="22"/>
    <n v="0"/>
    <n v="0"/>
    <n v="0"/>
    <n v="1"/>
    <n v="0"/>
    <n v="1"/>
    <n v="0"/>
    <n v="0"/>
    <n v="1"/>
    <n v="0"/>
    <n v="2"/>
    <n v="3"/>
    <n v="4"/>
  </r>
  <r>
    <s v="Oslo Idrettskrets"/>
    <x v="13"/>
    <x v="2"/>
    <x v="483"/>
    <s v="Øvrig friidrett"/>
    <x v="104"/>
    <n v="0"/>
    <n v="0"/>
    <n v="0"/>
    <n v="0"/>
    <n v="13"/>
    <n v="13"/>
    <n v="0"/>
    <n v="0"/>
    <n v="0"/>
    <n v="0"/>
    <n v="5"/>
    <n v="5"/>
    <n v="18"/>
  </r>
  <r>
    <s v="Oslo Idrettskrets"/>
    <x v="13"/>
    <x v="2"/>
    <x v="484"/>
    <s v="Fekting"/>
    <x v="48"/>
    <n v="0"/>
    <n v="14"/>
    <n v="8"/>
    <n v="3"/>
    <n v="8"/>
    <n v="33"/>
    <n v="0"/>
    <n v="25"/>
    <n v="11"/>
    <n v="2"/>
    <n v="7"/>
    <n v="45"/>
    <n v="78"/>
  </r>
  <r>
    <s v="Oslo Idrettskrets"/>
    <x v="13"/>
    <x v="2"/>
    <x v="485"/>
    <s v="Landevei"/>
    <x v="37"/>
    <n v="0"/>
    <n v="0"/>
    <n v="0"/>
    <n v="0"/>
    <n v="0"/>
    <n v="0"/>
    <n v="0"/>
    <n v="0"/>
    <n v="0"/>
    <n v="0"/>
    <n v="55"/>
    <n v="55"/>
    <n v="55"/>
  </r>
  <r>
    <s v="Oslo Idrettskrets"/>
    <x v="13"/>
    <x v="2"/>
    <x v="486"/>
    <s v="Badminton"/>
    <x v="17"/>
    <n v="0"/>
    <n v="3"/>
    <n v="7"/>
    <n v="1"/>
    <n v="13"/>
    <n v="24"/>
    <n v="0"/>
    <n v="16"/>
    <n v="28"/>
    <n v="1"/>
    <n v="34"/>
    <n v="79"/>
    <n v="103"/>
  </r>
  <r>
    <s v="Oslo Idrettskrets"/>
    <x v="13"/>
    <x v="2"/>
    <x v="486"/>
    <s v="Fotball"/>
    <x v="2"/>
    <n v="2"/>
    <n v="116"/>
    <n v="9"/>
    <n v="0"/>
    <n v="4"/>
    <n v="131"/>
    <n v="0"/>
    <n v="140"/>
    <n v="1"/>
    <n v="14"/>
    <n v="24"/>
    <n v="179"/>
    <n v="310"/>
  </r>
  <r>
    <s v="Oslo Idrettskrets"/>
    <x v="13"/>
    <x v="2"/>
    <x v="486"/>
    <s v="Futsal"/>
    <x v="3"/>
    <n v="0"/>
    <n v="40"/>
    <n v="0"/>
    <n v="0"/>
    <n v="0"/>
    <n v="40"/>
    <n v="0"/>
    <n v="64"/>
    <n v="0"/>
    <n v="0"/>
    <n v="0"/>
    <n v="64"/>
    <n v="104"/>
  </r>
  <r>
    <s v="Oslo Idrettskrets"/>
    <x v="13"/>
    <x v="2"/>
    <x v="486"/>
    <s v="Hopp"/>
    <x v="55"/>
    <n v="0"/>
    <n v="0"/>
    <n v="0"/>
    <n v="0"/>
    <n v="0"/>
    <n v="0"/>
    <n v="0"/>
    <n v="0"/>
    <n v="0"/>
    <n v="1"/>
    <n v="0"/>
    <n v="1"/>
    <n v="1"/>
  </r>
  <r>
    <s v="Oslo Idrettskrets"/>
    <x v="13"/>
    <x v="2"/>
    <x v="486"/>
    <s v="Innebandy"/>
    <x v="5"/>
    <n v="0"/>
    <n v="10"/>
    <n v="0"/>
    <n v="0"/>
    <n v="0"/>
    <n v="10"/>
    <n v="0"/>
    <n v="21"/>
    <n v="1"/>
    <n v="0"/>
    <n v="1"/>
    <n v="23"/>
    <n v="33"/>
  </r>
  <r>
    <s v="Oslo Idrettskrets"/>
    <x v="13"/>
    <x v="2"/>
    <x v="486"/>
    <s v="Langrenn"/>
    <x v="38"/>
    <n v="2"/>
    <n v="71"/>
    <n v="8"/>
    <n v="0"/>
    <n v="2"/>
    <n v="83"/>
    <n v="0"/>
    <n v="63"/>
    <n v="0"/>
    <n v="1"/>
    <n v="11"/>
    <n v="75"/>
    <n v="158"/>
  </r>
  <r>
    <s v="Oslo Idrettskrets"/>
    <x v="13"/>
    <x v="2"/>
    <x v="486"/>
    <s v="Orientering"/>
    <x v="22"/>
    <n v="0"/>
    <n v="0"/>
    <n v="0"/>
    <n v="0"/>
    <n v="1"/>
    <n v="1"/>
    <n v="0"/>
    <n v="0"/>
    <n v="0"/>
    <n v="0"/>
    <n v="5"/>
    <n v="5"/>
    <n v="6"/>
  </r>
  <r>
    <s v="Oslo Idrettskrets"/>
    <x v="13"/>
    <x v="2"/>
    <x v="486"/>
    <s v="Pistol"/>
    <x v="79"/>
    <n v="0"/>
    <n v="0"/>
    <n v="0"/>
    <n v="0"/>
    <n v="0"/>
    <n v="0"/>
    <n v="0"/>
    <n v="0"/>
    <n v="0"/>
    <n v="0"/>
    <n v="1"/>
    <n v="1"/>
    <n v="1"/>
  </r>
  <r>
    <s v="Oslo Idrettskrets"/>
    <x v="13"/>
    <x v="2"/>
    <x v="486"/>
    <s v="Rifle"/>
    <x v="30"/>
    <n v="0"/>
    <n v="0"/>
    <n v="0"/>
    <n v="0"/>
    <n v="0"/>
    <n v="0"/>
    <n v="0"/>
    <n v="0"/>
    <n v="0"/>
    <n v="0"/>
    <n v="1"/>
    <n v="1"/>
    <n v="1"/>
  </r>
  <r>
    <s v="Oslo Idrettskrets"/>
    <x v="13"/>
    <x v="2"/>
    <x v="486"/>
    <s v="Sandvolleyball"/>
    <x v="35"/>
    <n v="0"/>
    <n v="9"/>
    <n v="28"/>
    <n v="0"/>
    <n v="11"/>
    <n v="48"/>
    <n v="0"/>
    <n v="5"/>
    <n v="11"/>
    <n v="0"/>
    <n v="0"/>
    <n v="16"/>
    <n v="64"/>
  </r>
  <r>
    <s v="Oslo Idrettskrets"/>
    <x v="13"/>
    <x v="2"/>
    <x v="486"/>
    <s v="Volleyball"/>
    <x v="36"/>
    <n v="0"/>
    <n v="9"/>
    <n v="28"/>
    <n v="0"/>
    <n v="11"/>
    <n v="48"/>
    <n v="0"/>
    <n v="5"/>
    <n v="11"/>
    <n v="0"/>
    <n v="0"/>
    <n v="16"/>
    <n v="64"/>
  </r>
  <r>
    <s v="Oslo Idrettskrets"/>
    <x v="13"/>
    <x v="2"/>
    <x v="487"/>
    <s v="Fotball"/>
    <x v="2"/>
    <n v="0"/>
    <n v="0"/>
    <n v="0"/>
    <n v="0"/>
    <n v="0"/>
    <n v="0"/>
    <n v="0"/>
    <n v="0"/>
    <n v="0"/>
    <n v="0"/>
    <n v="12"/>
    <n v="12"/>
    <n v="12"/>
  </r>
  <r>
    <s v="Oslo Idrettskrets"/>
    <x v="14"/>
    <x v="4"/>
    <x v="488"/>
    <s v="Tennis"/>
    <x v="6"/>
    <n v="1"/>
    <n v="35"/>
    <n v="48"/>
    <n v="13"/>
    <n v="100"/>
    <n v="197"/>
    <n v="1"/>
    <n v="25"/>
    <n v="81"/>
    <n v="8"/>
    <n v="143"/>
    <n v="258"/>
    <n v="455"/>
  </r>
  <r>
    <s v="Oslo Idrettskrets"/>
    <x v="14"/>
    <x v="4"/>
    <x v="489"/>
    <s v="Basketball"/>
    <x v="18"/>
    <n v="0"/>
    <n v="22"/>
    <n v="22"/>
    <n v="8"/>
    <n v="15"/>
    <n v="67"/>
    <n v="0"/>
    <n v="43"/>
    <n v="71"/>
    <n v="5"/>
    <n v="32"/>
    <n v="151"/>
    <n v="218"/>
  </r>
  <r>
    <s v="Oslo Idrettskrets"/>
    <x v="14"/>
    <x v="4"/>
    <x v="490"/>
    <s v="Fotball"/>
    <x v="2"/>
    <n v="0"/>
    <n v="83"/>
    <n v="37"/>
    <n v="0"/>
    <n v="10"/>
    <n v="130"/>
    <n v="0"/>
    <n v="192"/>
    <n v="121"/>
    <n v="24"/>
    <n v="28"/>
    <n v="365"/>
    <n v="495"/>
  </r>
  <r>
    <s v="Oslo Idrettskrets"/>
    <x v="14"/>
    <x v="4"/>
    <x v="490"/>
    <s v="Friidrett på bane"/>
    <x v="44"/>
    <n v="0"/>
    <n v="23"/>
    <n v="9"/>
    <n v="1"/>
    <n v="15"/>
    <n v="48"/>
    <n v="0"/>
    <n v="69"/>
    <n v="20"/>
    <n v="3"/>
    <n v="46"/>
    <n v="138"/>
    <n v="186"/>
  </r>
  <r>
    <s v="Oslo Idrettskrets"/>
    <x v="14"/>
    <x v="4"/>
    <x v="490"/>
    <s v="Futsal"/>
    <x v="3"/>
    <n v="0"/>
    <n v="9"/>
    <n v="14"/>
    <n v="0"/>
    <n v="0"/>
    <n v="23"/>
    <n v="0"/>
    <n v="0"/>
    <n v="14"/>
    <n v="0"/>
    <n v="0"/>
    <n v="14"/>
    <n v="37"/>
  </r>
  <r>
    <s v="Oslo Idrettskrets"/>
    <x v="14"/>
    <x v="4"/>
    <x v="490"/>
    <s v="Gang, mosjon og turmarsj"/>
    <x v="14"/>
    <n v="0"/>
    <n v="0"/>
    <n v="0"/>
    <n v="0"/>
    <n v="0"/>
    <n v="0"/>
    <n v="0"/>
    <n v="0"/>
    <n v="0"/>
    <n v="0"/>
    <n v="0"/>
    <n v="0"/>
    <n v="0"/>
  </r>
  <r>
    <s v="Oslo Idrettskrets"/>
    <x v="14"/>
    <x v="4"/>
    <x v="490"/>
    <s v="Håndball"/>
    <x v="4"/>
    <n v="0"/>
    <n v="135"/>
    <n v="54"/>
    <n v="8"/>
    <n v="28"/>
    <n v="225"/>
    <n v="0"/>
    <n v="62"/>
    <n v="0"/>
    <n v="0"/>
    <n v="6"/>
    <n v="68"/>
    <n v="293"/>
  </r>
  <r>
    <s v="Oslo Idrettskrets"/>
    <x v="14"/>
    <x v="4"/>
    <x v="490"/>
    <s v="Løp utenfor bane"/>
    <x v="108"/>
    <n v="0"/>
    <n v="23"/>
    <n v="9"/>
    <n v="1"/>
    <n v="11"/>
    <n v="44"/>
    <n v="0"/>
    <n v="69"/>
    <n v="20"/>
    <n v="2"/>
    <n v="29"/>
    <n v="120"/>
    <n v="164"/>
  </r>
  <r>
    <s v="Oslo Idrettskrets"/>
    <x v="14"/>
    <x v="4"/>
    <x v="490"/>
    <s v="Tennis"/>
    <x v="6"/>
    <n v="0"/>
    <n v="14"/>
    <n v="13"/>
    <n v="7"/>
    <n v="61"/>
    <n v="95"/>
    <n v="0"/>
    <n v="18"/>
    <n v="24"/>
    <n v="4"/>
    <n v="141"/>
    <n v="187"/>
    <n v="282"/>
  </r>
  <r>
    <s v="Oslo Idrettskrets"/>
    <x v="14"/>
    <x v="4"/>
    <x v="490"/>
    <s v="Øvrig friidrett"/>
    <x v="104"/>
    <n v="0"/>
    <n v="0"/>
    <n v="0"/>
    <n v="0"/>
    <n v="4"/>
    <n v="4"/>
    <n v="0"/>
    <n v="0"/>
    <n v="0"/>
    <n v="1"/>
    <n v="17"/>
    <n v="18"/>
    <n v="22"/>
  </r>
  <r>
    <s v="Oslo Idrettskrets"/>
    <x v="14"/>
    <x v="4"/>
    <x v="491"/>
    <s v="Ishockey"/>
    <x v="0"/>
    <n v="0"/>
    <n v="0"/>
    <n v="0"/>
    <n v="0"/>
    <n v="0"/>
    <n v="0"/>
    <n v="0"/>
    <n v="0"/>
    <n v="0"/>
    <n v="1"/>
    <n v="23"/>
    <n v="24"/>
    <n v="24"/>
  </r>
  <r>
    <s v="Oslo Idrettskrets"/>
    <x v="14"/>
    <x v="4"/>
    <x v="492"/>
    <s v="Modellfly"/>
    <x v="24"/>
    <n v="0"/>
    <n v="0"/>
    <n v="0"/>
    <n v="0"/>
    <n v="0"/>
    <n v="0"/>
    <n v="0"/>
    <n v="0"/>
    <n v="0"/>
    <n v="1"/>
    <n v="102"/>
    <n v="103"/>
    <n v="103"/>
  </r>
  <r>
    <s v="Oslo Idrettskrets"/>
    <x v="14"/>
    <x v="4"/>
    <x v="493"/>
    <s v="Bordtennis"/>
    <x v="53"/>
    <n v="0"/>
    <n v="7"/>
    <n v="4"/>
    <n v="7"/>
    <n v="18"/>
    <n v="36"/>
    <n v="0"/>
    <n v="43"/>
    <n v="36"/>
    <n v="12"/>
    <n v="54"/>
    <n v="145"/>
    <n v="181"/>
  </r>
  <r>
    <s v="Oslo Idrettskrets"/>
    <x v="14"/>
    <x v="4"/>
    <x v="494"/>
    <s v="Tennis"/>
    <x v="6"/>
    <n v="3"/>
    <n v="29"/>
    <n v="24"/>
    <n v="3"/>
    <n v="80"/>
    <n v="139"/>
    <n v="0"/>
    <n v="66"/>
    <n v="49"/>
    <n v="11"/>
    <n v="148"/>
    <n v="274"/>
    <n v="413"/>
  </r>
  <r>
    <s v="Oslo Idrettskrets"/>
    <x v="14"/>
    <x v="4"/>
    <x v="495"/>
    <s v="Gymnastikk og Breddeaktivitet"/>
    <x v="34"/>
    <n v="94"/>
    <n v="280"/>
    <n v="7"/>
    <n v="0"/>
    <n v="33"/>
    <n v="414"/>
    <n v="65"/>
    <n v="42"/>
    <n v="1"/>
    <n v="0"/>
    <n v="1"/>
    <n v="109"/>
    <n v="523"/>
  </r>
  <r>
    <s v="Oslo Idrettskrets"/>
    <x v="14"/>
    <x v="4"/>
    <x v="496"/>
    <s v="Basketball"/>
    <x v="18"/>
    <n v="0"/>
    <n v="0"/>
    <n v="0"/>
    <n v="0"/>
    <n v="0"/>
    <n v="0"/>
    <n v="0"/>
    <n v="0"/>
    <n v="0"/>
    <n v="0"/>
    <n v="8"/>
    <n v="8"/>
    <n v="8"/>
  </r>
  <r>
    <s v="Oslo Idrettskrets"/>
    <x v="14"/>
    <x v="4"/>
    <x v="497"/>
    <s v="Gymnastikk og Breddeaktivitet"/>
    <x v="34"/>
    <n v="58"/>
    <n v="211"/>
    <n v="55"/>
    <n v="0"/>
    <n v="23"/>
    <n v="347"/>
    <n v="36"/>
    <n v="37"/>
    <n v="3"/>
    <n v="0"/>
    <n v="7"/>
    <n v="83"/>
    <n v="430"/>
  </r>
  <r>
    <s v="Oslo Idrettskrets"/>
    <x v="14"/>
    <x v="4"/>
    <x v="498"/>
    <s v="Gymnastikk og Breddeaktivitet"/>
    <x v="34"/>
    <n v="0"/>
    <n v="0"/>
    <n v="0"/>
    <n v="0"/>
    <n v="25"/>
    <n v="25"/>
    <n v="0"/>
    <n v="0"/>
    <n v="0"/>
    <n v="0"/>
    <n v="0"/>
    <n v="0"/>
    <n v="25"/>
  </r>
  <r>
    <s v="Oslo Idrettskrets"/>
    <x v="14"/>
    <x v="4"/>
    <x v="499"/>
    <s v="Ishockey"/>
    <x v="0"/>
    <n v="12"/>
    <n v="9"/>
    <n v="0"/>
    <n v="0"/>
    <n v="5"/>
    <n v="26"/>
    <n v="105"/>
    <n v="87"/>
    <n v="88"/>
    <n v="1"/>
    <n v="48"/>
    <n v="329"/>
    <n v="355"/>
  </r>
  <r>
    <s v="Oslo Idrettskrets"/>
    <x v="14"/>
    <x v="4"/>
    <x v="500"/>
    <s v="Bane"/>
    <x v="120"/>
    <n v="0"/>
    <n v="0"/>
    <n v="2"/>
    <n v="0"/>
    <n v="4"/>
    <n v="6"/>
    <n v="0"/>
    <n v="0"/>
    <n v="6"/>
    <n v="10"/>
    <n v="15"/>
    <n v="31"/>
    <n v="37"/>
  </r>
  <r>
    <s v="Oslo Idrettskrets"/>
    <x v="14"/>
    <x v="4"/>
    <x v="500"/>
    <s v="Landevei"/>
    <x v="37"/>
    <n v="0"/>
    <n v="0"/>
    <n v="9"/>
    <n v="4"/>
    <n v="72"/>
    <n v="85"/>
    <n v="0"/>
    <n v="6"/>
    <n v="37"/>
    <n v="10"/>
    <n v="279"/>
    <n v="332"/>
    <n v="417"/>
  </r>
  <r>
    <s v="Oslo Idrettskrets"/>
    <x v="14"/>
    <x v="4"/>
    <x v="500"/>
    <s v="Sykkelcross"/>
    <x v="88"/>
    <n v="0"/>
    <n v="0"/>
    <n v="0"/>
    <n v="0"/>
    <n v="3"/>
    <n v="3"/>
    <n v="0"/>
    <n v="2"/>
    <n v="1"/>
    <n v="0"/>
    <n v="9"/>
    <n v="12"/>
    <n v="15"/>
  </r>
  <r>
    <s v="Oslo Idrettskrets"/>
    <x v="14"/>
    <x v="4"/>
    <x v="500"/>
    <s v="Terreng"/>
    <x v="97"/>
    <n v="0"/>
    <n v="26"/>
    <n v="22"/>
    <n v="7"/>
    <n v="42"/>
    <n v="97"/>
    <n v="0"/>
    <n v="162"/>
    <n v="66"/>
    <n v="8"/>
    <n v="140"/>
    <n v="376"/>
    <n v="473"/>
  </r>
  <r>
    <s v="Oslo Idrettskrets"/>
    <x v="14"/>
    <x v="4"/>
    <x v="500"/>
    <s v="Triatlon"/>
    <x v="39"/>
    <n v="0"/>
    <n v="0"/>
    <n v="0"/>
    <n v="2"/>
    <n v="5"/>
    <n v="7"/>
    <n v="0"/>
    <n v="0"/>
    <n v="5"/>
    <n v="5"/>
    <n v="10"/>
    <n v="20"/>
    <n v="27"/>
  </r>
  <r>
    <s v="Oslo Idrettskrets"/>
    <x v="14"/>
    <x v="4"/>
    <x v="500"/>
    <s v="Utfor"/>
    <x v="116"/>
    <n v="0"/>
    <n v="0"/>
    <n v="6"/>
    <n v="0"/>
    <n v="0"/>
    <n v="6"/>
    <n v="0"/>
    <n v="0"/>
    <n v="8"/>
    <n v="0"/>
    <n v="0"/>
    <n v="8"/>
    <n v="14"/>
  </r>
  <r>
    <s v="Oslo Idrettskrets"/>
    <x v="14"/>
    <x v="4"/>
    <x v="500"/>
    <s v="Vintertriatlon"/>
    <x v="117"/>
    <n v="0"/>
    <n v="0"/>
    <n v="0"/>
    <n v="0"/>
    <n v="0"/>
    <n v="0"/>
    <n v="0"/>
    <n v="0"/>
    <n v="0"/>
    <n v="0"/>
    <n v="0"/>
    <n v="0"/>
    <n v="0"/>
  </r>
  <r>
    <s v="Oslo Idrettskrets"/>
    <x v="14"/>
    <x v="4"/>
    <x v="501"/>
    <s v="Fotball"/>
    <x v="2"/>
    <n v="3"/>
    <n v="96"/>
    <n v="23"/>
    <n v="17"/>
    <n v="139"/>
    <n v="278"/>
    <n v="38"/>
    <n v="210"/>
    <n v="58"/>
    <n v="0"/>
    <n v="74"/>
    <n v="380"/>
    <n v="658"/>
  </r>
  <r>
    <s v="Oslo Idrettskrets"/>
    <x v="14"/>
    <x v="4"/>
    <x v="501"/>
    <s v="Futsal"/>
    <x v="3"/>
    <n v="0"/>
    <n v="22"/>
    <n v="0"/>
    <n v="0"/>
    <n v="0"/>
    <n v="22"/>
    <n v="0"/>
    <n v="31"/>
    <n v="0"/>
    <n v="0"/>
    <n v="0"/>
    <n v="31"/>
    <n v="53"/>
  </r>
  <r>
    <s v="Oslo Idrettskrets"/>
    <x v="14"/>
    <x v="4"/>
    <x v="502"/>
    <s v="Alpint"/>
    <x v="98"/>
    <n v="0"/>
    <n v="20"/>
    <n v="16"/>
    <n v="6"/>
    <n v="24"/>
    <n v="66"/>
    <n v="0"/>
    <n v="15"/>
    <n v="20"/>
    <n v="6"/>
    <n v="34"/>
    <n v="75"/>
    <n v="141"/>
  </r>
  <r>
    <s v="Oslo Idrettskrets"/>
    <x v="14"/>
    <x v="4"/>
    <x v="502"/>
    <s v="Freestyle"/>
    <x v="25"/>
    <n v="0"/>
    <n v="0"/>
    <n v="1"/>
    <n v="0"/>
    <n v="0"/>
    <n v="1"/>
    <n v="0"/>
    <n v="0"/>
    <n v="0"/>
    <n v="1"/>
    <n v="1"/>
    <n v="2"/>
    <n v="3"/>
  </r>
  <r>
    <s v="Oslo Idrettskrets"/>
    <x v="14"/>
    <x v="4"/>
    <x v="503"/>
    <s v="Landevei"/>
    <x v="37"/>
    <n v="0"/>
    <n v="0"/>
    <n v="0"/>
    <n v="0"/>
    <n v="0"/>
    <n v="0"/>
    <n v="0"/>
    <n v="0"/>
    <n v="0"/>
    <n v="0"/>
    <n v="50"/>
    <n v="50"/>
    <n v="50"/>
  </r>
  <r>
    <s v="Oslo Idrettskrets"/>
    <x v="14"/>
    <x v="4"/>
    <x v="504"/>
    <s v="Karate"/>
    <x v="49"/>
    <n v="0"/>
    <n v="5"/>
    <n v="0"/>
    <n v="0"/>
    <n v="1"/>
    <n v="6"/>
    <n v="0"/>
    <n v="1"/>
    <n v="0"/>
    <n v="0"/>
    <n v="4"/>
    <n v="5"/>
    <n v="11"/>
  </r>
  <r>
    <s v="Oslo Idrettskrets"/>
    <x v="14"/>
    <x v="4"/>
    <x v="505"/>
    <s v="Ishockey"/>
    <x v="0"/>
    <n v="0"/>
    <n v="0"/>
    <n v="0"/>
    <n v="0"/>
    <n v="4"/>
    <n v="4"/>
    <n v="0"/>
    <n v="0"/>
    <n v="2"/>
    <n v="6"/>
    <n v="15"/>
    <n v="23"/>
    <n v="27"/>
  </r>
  <r>
    <s v="Oslo Idrettskrets"/>
    <x v="14"/>
    <x v="4"/>
    <x v="506"/>
    <s v="Fotball"/>
    <x v="2"/>
    <n v="0"/>
    <n v="0"/>
    <n v="0"/>
    <n v="0"/>
    <n v="0"/>
    <n v="0"/>
    <n v="0"/>
    <n v="0"/>
    <n v="0"/>
    <n v="0"/>
    <n v="22"/>
    <n v="22"/>
    <n v="22"/>
  </r>
  <r>
    <s v="Oslo Idrettskrets"/>
    <x v="14"/>
    <x v="4"/>
    <x v="507"/>
    <s v="Flattvann"/>
    <x v="90"/>
    <n v="45"/>
    <n v="219"/>
    <n v="173"/>
    <n v="45"/>
    <n v="1362"/>
    <n v="1844"/>
    <n v="50"/>
    <n v="294"/>
    <n v="231"/>
    <n v="62"/>
    <n v="1159"/>
    <n v="1796"/>
    <n v="3640"/>
  </r>
  <r>
    <s v="Oslo Idrettskrets"/>
    <x v="14"/>
    <x v="4"/>
    <x v="507"/>
    <s v="Turroing"/>
    <x v="62"/>
    <n v="8"/>
    <n v="57"/>
    <n v="24"/>
    <n v="4"/>
    <n v="261"/>
    <n v="354"/>
    <n v="19"/>
    <n v="61"/>
    <n v="26"/>
    <n v="6"/>
    <n v="226"/>
    <n v="338"/>
    <n v="692"/>
  </r>
  <r>
    <s v="Oslo Idrettskrets"/>
    <x v="14"/>
    <x v="4"/>
    <x v="508"/>
    <s v="Ishockey"/>
    <x v="0"/>
    <n v="0"/>
    <n v="0"/>
    <n v="0"/>
    <n v="0"/>
    <n v="0"/>
    <n v="0"/>
    <n v="0"/>
    <n v="0"/>
    <n v="0"/>
    <n v="0"/>
    <n v="0"/>
    <n v="0"/>
    <n v="0"/>
  </r>
  <r>
    <s v="Oslo Idrettskrets"/>
    <x v="14"/>
    <x v="4"/>
    <x v="509"/>
    <s v="Friidrett på bane"/>
    <x v="44"/>
    <n v="1"/>
    <n v="366"/>
    <n v="292"/>
    <n v="42"/>
    <n v="185"/>
    <n v="886"/>
    <n v="9"/>
    <n v="723"/>
    <n v="459"/>
    <n v="64"/>
    <n v="330"/>
    <n v="1585"/>
    <n v="2471"/>
  </r>
  <r>
    <s v="Oslo Idrettskrets"/>
    <x v="14"/>
    <x v="4"/>
    <x v="510"/>
    <s v="Basketball"/>
    <x v="18"/>
    <n v="0"/>
    <n v="73"/>
    <n v="67"/>
    <n v="0"/>
    <n v="30"/>
    <n v="170"/>
    <n v="0"/>
    <n v="143"/>
    <n v="125"/>
    <n v="20"/>
    <n v="60"/>
    <n v="348"/>
    <n v="518"/>
  </r>
  <r>
    <s v="Oslo Idrettskrets"/>
    <x v="14"/>
    <x v="4"/>
    <x v="511"/>
    <s v="Fotball"/>
    <x v="2"/>
    <n v="0"/>
    <n v="112"/>
    <n v="65"/>
    <n v="7"/>
    <n v="20"/>
    <n v="204"/>
    <n v="9"/>
    <n v="425"/>
    <n v="261"/>
    <n v="32"/>
    <n v="94"/>
    <n v="821"/>
    <n v="1025"/>
  </r>
  <r>
    <s v="Oslo Idrettskrets"/>
    <x v="14"/>
    <x v="4"/>
    <x v="511"/>
    <s v="Futsal"/>
    <x v="3"/>
    <n v="0"/>
    <n v="37"/>
    <n v="43"/>
    <n v="1"/>
    <n v="0"/>
    <n v="81"/>
    <n v="0"/>
    <n v="190"/>
    <n v="0"/>
    <n v="0"/>
    <n v="0"/>
    <n v="190"/>
    <n v="271"/>
  </r>
  <r>
    <s v="Oslo Idrettskrets"/>
    <x v="14"/>
    <x v="4"/>
    <x v="512"/>
    <s v="Håndball"/>
    <x v="4"/>
    <n v="0"/>
    <n v="144"/>
    <n v="141"/>
    <n v="59"/>
    <n v="48"/>
    <n v="392"/>
    <n v="0"/>
    <n v="95"/>
    <n v="21"/>
    <n v="1"/>
    <n v="33"/>
    <n v="150"/>
    <n v="542"/>
  </r>
  <r>
    <s v="Oslo Idrettskrets"/>
    <x v="14"/>
    <x v="4"/>
    <x v="513"/>
    <s v="Langrenn"/>
    <x v="38"/>
    <n v="0"/>
    <n v="31"/>
    <n v="4"/>
    <n v="0"/>
    <n v="7"/>
    <n v="42"/>
    <n v="0"/>
    <n v="41"/>
    <n v="6"/>
    <n v="0"/>
    <n v="10"/>
    <n v="57"/>
    <n v="99"/>
  </r>
  <r>
    <s v="Oslo Idrettskrets"/>
    <x v="14"/>
    <x v="4"/>
    <x v="514"/>
    <s v="Orientering"/>
    <x v="22"/>
    <n v="1"/>
    <n v="15"/>
    <n v="26"/>
    <n v="3"/>
    <n v="62"/>
    <n v="107"/>
    <n v="0"/>
    <n v="23"/>
    <n v="26"/>
    <n v="6"/>
    <n v="96"/>
    <n v="151"/>
    <n v="258"/>
  </r>
  <r>
    <s v="Oslo Idrettskrets"/>
    <x v="14"/>
    <x v="4"/>
    <x v="514"/>
    <s v="Ski-orientering"/>
    <x v="106"/>
    <n v="0"/>
    <n v="0"/>
    <n v="3"/>
    <n v="1"/>
    <n v="1"/>
    <n v="5"/>
    <n v="0"/>
    <n v="0"/>
    <n v="8"/>
    <n v="0"/>
    <n v="3"/>
    <n v="11"/>
    <n v="16"/>
  </r>
  <r>
    <s v="Oslo Idrettskrets"/>
    <x v="14"/>
    <x v="4"/>
    <x v="514"/>
    <s v="Sykkelorientering"/>
    <x v="107"/>
    <n v="0"/>
    <n v="1"/>
    <n v="0"/>
    <n v="0"/>
    <n v="3"/>
    <n v="4"/>
    <n v="0"/>
    <n v="0"/>
    <n v="3"/>
    <n v="0"/>
    <n v="3"/>
    <n v="6"/>
    <n v="10"/>
  </r>
  <r>
    <s v="Oslo Idrettskrets"/>
    <x v="14"/>
    <x v="4"/>
    <x v="515"/>
    <s v="Taekwondo WT"/>
    <x v="31"/>
    <n v="0"/>
    <n v="3"/>
    <n v="5"/>
    <n v="1"/>
    <n v="2"/>
    <n v="11"/>
    <n v="0"/>
    <n v="1"/>
    <n v="6"/>
    <n v="0"/>
    <n v="8"/>
    <n v="15"/>
    <n v="26"/>
  </r>
  <r>
    <s v="Oslo Idrettskrets"/>
    <x v="14"/>
    <x v="4"/>
    <x v="516"/>
    <s v="Cheerleading"/>
    <x v="43"/>
    <n v="1"/>
    <n v="101"/>
    <n v="141"/>
    <n v="41"/>
    <n v="28"/>
    <n v="312"/>
    <n v="0"/>
    <n v="2"/>
    <n v="5"/>
    <n v="12"/>
    <n v="8"/>
    <n v="27"/>
    <n v="339"/>
  </r>
  <r>
    <s v="Oslo Idrettskrets"/>
    <x v="14"/>
    <x v="4"/>
    <x v="517"/>
    <s v="Judo"/>
    <x v="26"/>
    <n v="6"/>
    <n v="37"/>
    <n v="9"/>
    <n v="1"/>
    <n v="8"/>
    <n v="61"/>
    <n v="22"/>
    <n v="58"/>
    <n v="11"/>
    <n v="6"/>
    <n v="39"/>
    <n v="136"/>
    <n v="197"/>
  </r>
  <r>
    <s v="Oslo Idrettskrets"/>
    <x v="14"/>
    <x v="4"/>
    <x v="518"/>
    <s v="Klatring"/>
    <x v="41"/>
    <n v="1"/>
    <n v="26"/>
    <n v="51"/>
    <n v="50"/>
    <n v="245"/>
    <n v="373"/>
    <n v="3"/>
    <n v="36"/>
    <n v="40"/>
    <n v="64"/>
    <n v="398"/>
    <n v="541"/>
    <n v="914"/>
  </r>
  <r>
    <s v="Oslo Idrettskrets"/>
    <x v="14"/>
    <x v="4"/>
    <x v="519"/>
    <s v="Carambole"/>
    <x v="139"/>
    <n v="0"/>
    <n v="0"/>
    <n v="0"/>
    <n v="0"/>
    <n v="0"/>
    <n v="0"/>
    <n v="0"/>
    <n v="0"/>
    <n v="0"/>
    <n v="0"/>
    <n v="0"/>
    <n v="0"/>
    <n v="0"/>
  </r>
  <r>
    <s v="Oslo Idrettskrets"/>
    <x v="14"/>
    <x v="4"/>
    <x v="519"/>
    <s v="Pool Biljard"/>
    <x v="51"/>
    <n v="0"/>
    <n v="0"/>
    <n v="0"/>
    <n v="0"/>
    <n v="0"/>
    <n v="0"/>
    <n v="0"/>
    <n v="0"/>
    <n v="0"/>
    <n v="3"/>
    <n v="37"/>
    <n v="40"/>
    <n v="40"/>
  </r>
  <r>
    <s v="Oslo Idrettskrets"/>
    <x v="14"/>
    <x v="4"/>
    <x v="519"/>
    <s v="Snooker"/>
    <x v="52"/>
    <n v="0"/>
    <n v="0"/>
    <n v="0"/>
    <n v="0"/>
    <n v="2"/>
    <n v="2"/>
    <n v="0"/>
    <n v="0"/>
    <n v="1"/>
    <n v="5"/>
    <n v="39"/>
    <n v="45"/>
    <n v="47"/>
  </r>
  <r>
    <s v="Oslo Idrettskrets"/>
    <x v="14"/>
    <x v="4"/>
    <x v="520"/>
    <s v="Pistol"/>
    <x v="79"/>
    <n v="0"/>
    <n v="0"/>
    <n v="0"/>
    <n v="0"/>
    <n v="5"/>
    <n v="5"/>
    <n v="0"/>
    <n v="0"/>
    <n v="0"/>
    <n v="2"/>
    <n v="55"/>
    <n v="57"/>
    <n v="62"/>
  </r>
  <r>
    <s v="Oslo Idrettskrets"/>
    <x v="14"/>
    <x v="4"/>
    <x v="520"/>
    <s v="Rifle"/>
    <x v="30"/>
    <n v="0"/>
    <n v="0"/>
    <n v="0"/>
    <n v="0"/>
    <n v="5"/>
    <n v="5"/>
    <n v="0"/>
    <n v="0"/>
    <n v="0"/>
    <n v="2"/>
    <n v="55"/>
    <n v="57"/>
    <n v="62"/>
  </r>
  <r>
    <s v="Oslo Idrettskrets"/>
    <x v="14"/>
    <x v="4"/>
    <x v="521"/>
    <s v="Fotball"/>
    <x v="2"/>
    <n v="7"/>
    <n v="146"/>
    <n v="23"/>
    <n v="5"/>
    <n v="44"/>
    <n v="225"/>
    <n v="4"/>
    <n v="264"/>
    <n v="79"/>
    <n v="41"/>
    <n v="148"/>
    <n v="536"/>
    <n v="761"/>
  </r>
  <r>
    <s v="Oslo Idrettskrets"/>
    <x v="14"/>
    <x v="4"/>
    <x v="521"/>
    <s v="Futsal"/>
    <x v="3"/>
    <n v="0"/>
    <n v="0"/>
    <n v="0"/>
    <n v="0"/>
    <n v="0"/>
    <n v="0"/>
    <n v="0"/>
    <n v="37"/>
    <n v="0"/>
    <n v="0"/>
    <n v="0"/>
    <n v="37"/>
    <n v="37"/>
  </r>
  <r>
    <s v="Oslo Idrettskrets"/>
    <x v="14"/>
    <x v="4"/>
    <x v="522"/>
    <s v="Friidrett på bane"/>
    <x v="44"/>
    <n v="0"/>
    <n v="0"/>
    <n v="0"/>
    <n v="0"/>
    <n v="0"/>
    <n v="0"/>
    <n v="0"/>
    <n v="0"/>
    <n v="0"/>
    <n v="0"/>
    <n v="0"/>
    <n v="0"/>
    <n v="0"/>
  </r>
  <r>
    <s v="Oslo Idrettskrets"/>
    <x v="14"/>
    <x v="4"/>
    <x v="522"/>
    <s v="Karate"/>
    <x v="49"/>
    <n v="0"/>
    <n v="9"/>
    <n v="1"/>
    <n v="0"/>
    <n v="0"/>
    <n v="10"/>
    <n v="0"/>
    <n v="10"/>
    <n v="0"/>
    <n v="0"/>
    <n v="3"/>
    <n v="13"/>
    <n v="23"/>
  </r>
  <r>
    <s v="Oslo Idrettskrets"/>
    <x v="14"/>
    <x v="4"/>
    <x v="522"/>
    <s v="Langrenn"/>
    <x v="38"/>
    <n v="0"/>
    <n v="104"/>
    <n v="48"/>
    <n v="10"/>
    <n v="124"/>
    <n v="286"/>
    <n v="2"/>
    <n v="133"/>
    <n v="81"/>
    <n v="18"/>
    <n v="188"/>
    <n v="422"/>
    <n v="708"/>
  </r>
  <r>
    <s v="Oslo Idrettskrets"/>
    <x v="14"/>
    <x v="4"/>
    <x v="522"/>
    <s v="Løp utenfor bane"/>
    <x v="108"/>
    <n v="0"/>
    <n v="1"/>
    <n v="1"/>
    <n v="0"/>
    <n v="1"/>
    <n v="3"/>
    <n v="0"/>
    <n v="0"/>
    <n v="5"/>
    <n v="1"/>
    <n v="2"/>
    <n v="8"/>
    <n v="11"/>
  </r>
  <r>
    <s v="Oslo Idrettskrets"/>
    <x v="14"/>
    <x v="4"/>
    <x v="523"/>
    <s v="Fleridretter"/>
    <x v="19"/>
    <n v="0"/>
    <n v="6"/>
    <n v="0"/>
    <n v="0"/>
    <n v="2"/>
    <n v="8"/>
    <n v="2"/>
    <n v="12"/>
    <n v="0"/>
    <n v="0"/>
    <n v="12"/>
    <n v="26"/>
    <n v="34"/>
  </r>
  <r>
    <s v="Oslo Idrettskrets"/>
    <x v="14"/>
    <x v="4"/>
    <x v="523"/>
    <s v="Kickboksing"/>
    <x v="85"/>
    <n v="0"/>
    <n v="10"/>
    <n v="1"/>
    <n v="0"/>
    <n v="1"/>
    <n v="12"/>
    <n v="0"/>
    <n v="10"/>
    <n v="11"/>
    <n v="0"/>
    <n v="7"/>
    <n v="28"/>
    <n v="40"/>
  </r>
  <r>
    <s v="Oslo Idrettskrets"/>
    <x v="14"/>
    <x v="4"/>
    <x v="523"/>
    <s v="Muay Thai (thaiboksing)"/>
    <x v="96"/>
    <n v="0"/>
    <n v="0"/>
    <n v="0"/>
    <n v="0"/>
    <n v="0"/>
    <n v="0"/>
    <n v="0"/>
    <n v="0"/>
    <n v="0"/>
    <n v="0"/>
    <n v="4"/>
    <n v="4"/>
    <n v="4"/>
  </r>
  <r>
    <s v="Oslo Idrettskrets"/>
    <x v="14"/>
    <x v="4"/>
    <x v="523"/>
    <s v="Taekwondo WT"/>
    <x v="31"/>
    <n v="0"/>
    <n v="5"/>
    <n v="15"/>
    <n v="4"/>
    <n v="24"/>
    <n v="48"/>
    <n v="0"/>
    <n v="38"/>
    <n v="32"/>
    <n v="6"/>
    <n v="30"/>
    <n v="106"/>
    <n v="154"/>
  </r>
  <r>
    <s v="Oslo Idrettskrets"/>
    <x v="14"/>
    <x v="4"/>
    <x v="524"/>
    <s v="Flattvannsroing"/>
    <x v="61"/>
    <n v="0"/>
    <n v="0"/>
    <n v="0"/>
    <n v="0"/>
    <n v="37"/>
    <n v="37"/>
    <n v="0"/>
    <n v="0"/>
    <n v="0"/>
    <n v="0"/>
    <n v="22"/>
    <n v="22"/>
    <n v="59"/>
  </r>
  <r>
    <s v="Oslo Idrettskrets"/>
    <x v="14"/>
    <x v="4"/>
    <x v="524"/>
    <s v="Turroing"/>
    <x v="62"/>
    <n v="0"/>
    <n v="0"/>
    <n v="0"/>
    <n v="0"/>
    <n v="0"/>
    <n v="0"/>
    <n v="0"/>
    <n v="0"/>
    <n v="0"/>
    <n v="0"/>
    <n v="0"/>
    <n v="0"/>
    <n v="0"/>
  </r>
  <r>
    <s v="Oslo Idrettskrets"/>
    <x v="14"/>
    <x v="4"/>
    <x v="525"/>
    <s v="Friidrett på bane"/>
    <x v="44"/>
    <n v="0"/>
    <n v="60"/>
    <n v="103"/>
    <n v="25"/>
    <n v="99"/>
    <n v="287"/>
    <n v="0"/>
    <n v="71"/>
    <n v="89"/>
    <n v="19"/>
    <n v="147"/>
    <n v="326"/>
    <n v="613"/>
  </r>
  <r>
    <s v="Oslo Idrettskrets"/>
    <x v="14"/>
    <x v="4"/>
    <x v="525"/>
    <s v="Skivebueskyting"/>
    <x v="158"/>
    <n v="0"/>
    <n v="1"/>
    <n v="2"/>
    <n v="1"/>
    <n v="0"/>
    <n v="4"/>
    <n v="0"/>
    <n v="2"/>
    <n v="2"/>
    <n v="0"/>
    <n v="11"/>
    <n v="15"/>
    <n v="19"/>
  </r>
  <r>
    <s v="Oslo Idrettskrets"/>
    <x v="14"/>
    <x v="4"/>
    <x v="525"/>
    <s v="Skogsskyting (3D og Felt)"/>
    <x v="159"/>
    <n v="0"/>
    <n v="0"/>
    <n v="0"/>
    <n v="1"/>
    <n v="0"/>
    <n v="1"/>
    <n v="0"/>
    <n v="0"/>
    <n v="0"/>
    <n v="0"/>
    <n v="8"/>
    <n v="8"/>
    <n v="9"/>
  </r>
  <r>
    <s v="Oslo Idrettskrets"/>
    <x v="14"/>
    <x v="4"/>
    <x v="526"/>
    <s v="Karate"/>
    <x v="49"/>
    <n v="0"/>
    <n v="10"/>
    <n v="8"/>
    <n v="0"/>
    <n v="1"/>
    <n v="19"/>
    <n v="1"/>
    <n v="15"/>
    <n v="9"/>
    <n v="0"/>
    <n v="14"/>
    <n v="39"/>
    <n v="58"/>
  </r>
  <r>
    <s v="Oslo Idrettskrets"/>
    <x v="14"/>
    <x v="4"/>
    <x v="527"/>
    <s v="Taekwondo WT"/>
    <x v="31"/>
    <n v="0"/>
    <n v="14"/>
    <n v="5"/>
    <n v="0"/>
    <n v="10"/>
    <n v="29"/>
    <n v="0"/>
    <n v="39"/>
    <n v="10"/>
    <n v="0"/>
    <n v="13"/>
    <n v="62"/>
    <n v="91"/>
  </r>
  <r>
    <s v="Oslo Idrettskrets"/>
    <x v="14"/>
    <x v="4"/>
    <x v="528"/>
    <s v="Innebandy"/>
    <x v="5"/>
    <n v="0"/>
    <n v="76"/>
    <n v="64"/>
    <n v="17"/>
    <n v="46"/>
    <n v="203"/>
    <n v="0"/>
    <n v="84"/>
    <n v="77"/>
    <n v="14"/>
    <n v="80"/>
    <n v="255"/>
    <n v="458"/>
  </r>
  <r>
    <s v="Oslo Idrettskrets"/>
    <x v="14"/>
    <x v="4"/>
    <x v="529"/>
    <s v="Innebandy"/>
    <x v="5"/>
    <n v="0"/>
    <n v="21"/>
    <n v="45"/>
    <n v="1"/>
    <n v="28"/>
    <n v="95"/>
    <n v="0"/>
    <n v="40"/>
    <n v="28"/>
    <n v="2"/>
    <n v="39"/>
    <n v="109"/>
    <n v="2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A4A41-7EBF-46C5-892D-537F05402C0F}" name="Pivottabell3" cacheId="0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5:K536" firstHeaderRow="0" firstDataRow="1" firstDataCol="1" rowPageCount="3" colPageCount="1"/>
  <pivotFields count="19">
    <pivotField showAll="0"/>
    <pivotField name="Bydel" axis="axisPage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"/>
        <item x="12"/>
        <item x="13"/>
        <item x="14"/>
        <item m="1" x="15"/>
        <item t="default"/>
      </items>
    </pivotField>
    <pivotField axis="axisPage" showAll="0">
      <items count="7">
        <item x="0"/>
        <item x="1"/>
        <item x="3"/>
        <item x="4"/>
        <item x="2"/>
        <item m="1" x="5"/>
        <item t="default"/>
      </items>
    </pivotField>
    <pivotField axis="axisRow" showAll="0">
      <items count="533">
        <item x="488"/>
        <item x="338"/>
        <item x="123"/>
        <item x="188"/>
        <item x="226"/>
        <item x="443"/>
        <item x="0"/>
        <item x="424"/>
        <item x="124"/>
        <item x="227"/>
        <item x="68"/>
        <item x="125"/>
        <item x="1"/>
        <item x="2"/>
        <item x="171"/>
        <item x="172"/>
        <item x="189"/>
        <item x="40"/>
        <item x="274"/>
        <item x="275"/>
        <item x="228"/>
        <item x="425"/>
        <item x="444"/>
        <item x="314"/>
        <item x="339"/>
        <item x="340"/>
        <item x="69"/>
        <item x="229"/>
        <item x="190"/>
        <item x="41"/>
        <item x="42"/>
        <item x="43"/>
        <item x="44"/>
        <item x="315"/>
        <item x="404"/>
        <item x="126"/>
        <item x="230"/>
        <item x="231"/>
        <item x="276"/>
        <item x="70"/>
        <item x="71"/>
        <item x="72"/>
        <item x="73"/>
        <item x="74"/>
        <item x="277"/>
        <item x="278"/>
        <item x="489"/>
        <item x="490"/>
        <item x="491"/>
        <item x="341"/>
        <item x="191"/>
        <item x="192"/>
        <item x="376"/>
        <item x="316"/>
        <item x="127"/>
        <item x="3"/>
        <item x="342"/>
        <item x="75"/>
        <item x="76"/>
        <item x="77"/>
        <item x="343"/>
        <item x="317"/>
        <item x="492"/>
        <item x="193"/>
        <item x="344"/>
        <item x="279"/>
        <item x="445"/>
        <item x="280"/>
        <item x="281"/>
        <item x="377"/>
        <item x="4"/>
        <item x="5"/>
        <item x="128"/>
        <item x="6"/>
        <item x="7"/>
        <item x="345"/>
        <item x="194"/>
        <item x="8"/>
        <item x="346"/>
        <item x="195"/>
        <item x="129"/>
        <item x="378"/>
        <item x="196"/>
        <item x="318"/>
        <item x="446"/>
        <item x="493"/>
        <item x="232"/>
        <item x="197"/>
        <item x="379"/>
        <item x="347"/>
        <item x="348"/>
        <item x="319"/>
        <item x="78"/>
        <item x="320"/>
        <item x="79"/>
        <item x="80"/>
        <item x="81"/>
        <item x="82"/>
        <item x="198"/>
        <item x="83"/>
        <item x="9"/>
        <item x="10"/>
        <item x="11"/>
        <item x="12"/>
        <item x="13"/>
        <item x="14"/>
        <item x="349"/>
        <item x="199"/>
        <item x="130"/>
        <item x="131"/>
        <item x="132"/>
        <item x="447"/>
        <item x="494"/>
        <item x="233"/>
        <item x="45"/>
        <item x="133"/>
        <item x="173"/>
        <item x="174"/>
        <item x="380"/>
        <item x="175"/>
        <item x="381"/>
        <item x="176"/>
        <item x="200"/>
        <item x="201"/>
        <item x="202"/>
        <item x="203"/>
        <item x="405"/>
        <item x="495"/>
        <item x="426"/>
        <item x="46"/>
        <item x="47"/>
        <item x="382"/>
        <item x="15"/>
        <item x="406"/>
        <item x="16"/>
        <item x="448"/>
        <item x="449"/>
        <item x="134"/>
        <item x="450"/>
        <item x="451"/>
        <item x="452"/>
        <item x="453"/>
        <item x="407"/>
        <item x="84"/>
        <item x="234"/>
        <item x="48"/>
        <item x="282"/>
        <item x="383"/>
        <item x="384"/>
        <item x="385"/>
        <item x="496"/>
        <item x="497"/>
        <item x="386"/>
        <item x="321"/>
        <item x="235"/>
        <item x="236"/>
        <item x="498"/>
        <item x="499"/>
        <item x="454"/>
        <item x="85"/>
        <item x="500"/>
        <item x="86"/>
        <item x="350"/>
        <item x="501"/>
        <item x="502"/>
        <item x="204"/>
        <item x="17"/>
        <item x="87"/>
        <item x="177"/>
        <item x="88"/>
        <item x="351"/>
        <item x="283"/>
        <item x="503"/>
        <item x="237"/>
        <item x="238"/>
        <item x="408"/>
        <item x="409"/>
        <item x="239"/>
        <item x="240"/>
        <item x="455"/>
        <item x="205"/>
        <item x="89"/>
        <item x="135"/>
        <item x="241"/>
        <item x="49"/>
        <item x="242"/>
        <item x="410"/>
        <item x="352"/>
        <item x="206"/>
        <item x="284"/>
        <item x="285"/>
        <item x="286"/>
        <item x="287"/>
        <item x="456"/>
        <item x="243"/>
        <item x="207"/>
        <item x="427"/>
        <item x="244"/>
        <item x="178"/>
        <item x="179"/>
        <item x="18"/>
        <item x="19"/>
        <item x="20"/>
        <item x="50"/>
        <item x="288"/>
        <item x="289"/>
        <item x="290"/>
        <item x="291"/>
        <item x="136"/>
        <item x="245"/>
        <item x="246"/>
        <item x="247"/>
        <item x="208"/>
        <item x="90"/>
        <item x="91"/>
        <item x="504"/>
        <item x="505"/>
        <item x="506"/>
        <item x="387"/>
        <item x="92"/>
        <item x="411"/>
        <item x="412"/>
        <item x="353"/>
        <item x="180"/>
        <item x="93"/>
        <item x="21"/>
        <item x="137"/>
        <item x="428"/>
        <item x="94"/>
        <item x="22"/>
        <item x="95"/>
        <item x="181"/>
        <item x="248"/>
        <item x="249"/>
        <item x="457"/>
        <item x="250"/>
        <item x="292"/>
        <item x="293"/>
        <item x="294"/>
        <item x="295"/>
        <item x="296"/>
        <item x="297"/>
        <item x="298"/>
        <item x="299"/>
        <item x="182"/>
        <item x="251"/>
        <item x="429"/>
        <item x="23"/>
        <item x="300"/>
        <item x="252"/>
        <item x="96"/>
        <item x="253"/>
        <item x="507"/>
        <item x="354"/>
        <item x="97"/>
        <item x="508"/>
        <item x="509"/>
        <item x="510"/>
        <item x="511"/>
        <item x="512"/>
        <item x="513"/>
        <item x="514"/>
        <item x="515"/>
        <item x="301"/>
        <item x="302"/>
        <item x="24"/>
        <item x="303"/>
        <item x="388"/>
        <item x="51"/>
        <item x="304"/>
        <item x="138"/>
        <item x="355"/>
        <item x="139"/>
        <item x="322"/>
        <item x="52"/>
        <item x="140"/>
        <item x="183"/>
        <item x="209"/>
        <item x="210"/>
        <item x="458"/>
        <item x="516"/>
        <item x="25"/>
        <item x="211"/>
        <item x="430"/>
        <item x="323"/>
        <item x="356"/>
        <item x="431"/>
        <item x="98"/>
        <item x="53"/>
        <item x="305"/>
        <item x="254"/>
        <item x="357"/>
        <item x="255"/>
        <item x="459"/>
        <item x="460"/>
        <item x="26"/>
        <item x="99"/>
        <item x="256"/>
        <item x="358"/>
        <item x="359"/>
        <item x="360"/>
        <item x="100"/>
        <item x="257"/>
        <item x="517"/>
        <item x="432"/>
        <item x="361"/>
        <item x="54"/>
        <item x="141"/>
        <item x="27"/>
        <item x="518"/>
        <item x="258"/>
        <item x="55"/>
        <item x="28"/>
        <item x="142"/>
        <item x="101"/>
        <item x="413"/>
        <item x="414"/>
        <item x="389"/>
        <item x="29"/>
        <item x="433"/>
        <item x="56"/>
        <item x="102"/>
        <item x="103"/>
        <item x="143"/>
        <item x="144"/>
        <item x="324"/>
        <item x="434"/>
        <item x="325"/>
        <item x="326"/>
        <item x="461"/>
        <item x="30"/>
        <item x="462"/>
        <item x="327"/>
        <item x="104"/>
        <item x="212"/>
        <item x="259"/>
        <item x="435"/>
        <item x="463"/>
        <item x="105"/>
        <item x="519"/>
        <item x="464"/>
        <item x="106"/>
        <item x="465"/>
        <item x="145"/>
        <item x="466"/>
        <item x="520"/>
        <item x="328"/>
        <item x="390"/>
        <item x="213"/>
        <item x="436"/>
        <item x="107"/>
        <item x="437"/>
        <item x="214"/>
        <item x="362"/>
        <item x="467"/>
        <item x="31"/>
        <item x="468"/>
        <item x="108"/>
        <item x="306"/>
        <item x="215"/>
        <item x="146"/>
        <item x="147"/>
        <item x="32"/>
        <item x="33"/>
        <item x="363"/>
        <item x="148"/>
        <item x="109"/>
        <item x="329"/>
        <item x="364"/>
        <item x="365"/>
        <item x="469"/>
        <item x="260"/>
        <item x="415"/>
        <item x="261"/>
        <item x="330"/>
        <item x="366"/>
        <item x="470"/>
        <item x="110"/>
        <item x="416"/>
        <item x="417"/>
        <item x="438"/>
        <item x="262"/>
        <item x="471"/>
        <item x="57"/>
        <item x="472"/>
        <item x="216"/>
        <item x="217"/>
        <item x="184"/>
        <item x="473"/>
        <item x="263"/>
        <item x="521"/>
        <item x="522"/>
        <item x="523"/>
        <item x="111"/>
        <item x="474"/>
        <item x="475"/>
        <item x="476"/>
        <item x="264"/>
        <item x="331"/>
        <item x="477"/>
        <item x="58"/>
        <item x="332"/>
        <item x="391"/>
        <item x="367"/>
        <item x="392"/>
        <item x="149"/>
        <item x="150"/>
        <item x="112"/>
        <item x="218"/>
        <item x="34"/>
        <item x="368"/>
        <item x="113"/>
        <item x="307"/>
        <item x="151"/>
        <item x="219"/>
        <item x="265"/>
        <item x="152"/>
        <item x="220"/>
        <item x="266"/>
        <item x="308"/>
        <item x="333"/>
        <item x="478"/>
        <item x="479"/>
        <item x="309"/>
        <item x="59"/>
        <item x="524"/>
        <item x="114"/>
        <item x="480"/>
        <item x="153"/>
        <item x="369"/>
        <item x="115"/>
        <item x="185"/>
        <item x="116"/>
        <item x="221"/>
        <item x="154"/>
        <item x="334"/>
        <item x="155"/>
        <item x="222"/>
        <item x="186"/>
        <item x="156"/>
        <item x="525"/>
        <item x="370"/>
        <item x="310"/>
        <item x="311"/>
        <item x="223"/>
        <item x="393"/>
        <item x="394"/>
        <item x="395"/>
        <item x="396"/>
        <item x="397"/>
        <item x="398"/>
        <item x="399"/>
        <item x="60"/>
        <item x="400"/>
        <item x="371"/>
        <item x="419"/>
        <item x="420"/>
        <item x="418"/>
        <item x="481"/>
        <item x="482"/>
        <item x="483"/>
        <item x="401"/>
        <item x="35"/>
        <item x="526"/>
        <item x="267"/>
        <item x="484"/>
        <item x="372"/>
        <item x="527"/>
        <item x="117"/>
        <item x="268"/>
        <item x="335"/>
        <item x="336"/>
        <item x="224"/>
        <item m="1" x="531"/>
        <item x="421"/>
        <item x="485"/>
        <item x="422"/>
        <item x="528"/>
        <item x="36"/>
        <item x="37"/>
        <item x="157"/>
        <item x="158"/>
        <item x="159"/>
        <item x="269"/>
        <item x="439"/>
        <item x="440"/>
        <item x="441"/>
        <item x="373"/>
        <item x="270"/>
        <item x="271"/>
        <item x="272"/>
        <item x="442"/>
        <item x="312"/>
        <item x="61"/>
        <item x="187"/>
        <item x="118"/>
        <item x="160"/>
        <item x="62"/>
        <item x="63"/>
        <item x="402"/>
        <item x="119"/>
        <item x="486"/>
        <item x="120"/>
        <item x="121"/>
        <item x="273"/>
        <item x="487"/>
        <item x="313"/>
        <item x="122"/>
        <item x="64"/>
        <item x="161"/>
        <item x="162"/>
        <item x="374"/>
        <item x="163"/>
        <item x="164"/>
        <item x="165"/>
        <item x="166"/>
        <item x="167"/>
        <item x="168"/>
        <item x="169"/>
        <item x="375"/>
        <item x="337"/>
        <item x="65"/>
        <item x="403"/>
        <item x="529"/>
        <item x="170"/>
        <item x="225"/>
        <item x="38"/>
        <item x="39"/>
        <item x="66"/>
        <item x="67"/>
        <item x="423"/>
        <item m="1" x="530"/>
        <item t="default"/>
      </items>
    </pivotField>
    <pivotField showAll="0"/>
    <pivotField axis="axisPage" showAll="0">
      <items count="163">
        <item x="66"/>
        <item x="137"/>
        <item x="138"/>
        <item x="154"/>
        <item x="84"/>
        <item x="43"/>
        <item x="129"/>
        <item x="45"/>
        <item x="17"/>
        <item x="42"/>
        <item x="15"/>
        <item x="5"/>
        <item x="18"/>
        <item x="144"/>
        <item x="139"/>
        <item x="51"/>
        <item x="52"/>
        <item x="13"/>
        <item x="53"/>
        <item x="47"/>
        <item x="136"/>
        <item x="28"/>
        <item x="70"/>
        <item x="109"/>
        <item x="110"/>
        <item x="111"/>
        <item x="114"/>
        <item x="112"/>
        <item x="158"/>
        <item x="159"/>
        <item x="160"/>
        <item x="1"/>
        <item x="60"/>
        <item x="20"/>
        <item x="21"/>
        <item x="131"/>
        <item x="118"/>
        <item x="135"/>
        <item x="23"/>
        <item x="132"/>
        <item x="57"/>
        <item x="58"/>
        <item x="102"/>
        <item x="103"/>
        <item x="59"/>
        <item x="48"/>
        <item x="19"/>
        <item x="122"/>
        <item x="65"/>
        <item x="54"/>
        <item x="2"/>
        <item x="3"/>
        <item x="108"/>
        <item x="104"/>
        <item x="94"/>
        <item x="143"/>
        <item x="34"/>
        <item x="146"/>
        <item x="86"/>
        <item x="87"/>
        <item x="125"/>
        <item x="126"/>
        <item x="127"/>
        <item x="4"/>
        <item x="76"/>
        <item x="0"/>
        <item x="92"/>
        <item x="26"/>
        <item x="27"/>
        <item x="49"/>
        <item x="95"/>
        <item x="96"/>
        <item x="29"/>
        <item x="31"/>
        <item x="85"/>
        <item x="41"/>
        <item x="133"/>
        <item x="40"/>
        <item x="50"/>
        <item x="24"/>
        <item x="128"/>
        <item x="148"/>
        <item x="149"/>
        <item x="150"/>
        <item x="151"/>
        <item x="147"/>
        <item x="93"/>
        <item x="152"/>
        <item x="121"/>
        <item x="22"/>
        <item x="105"/>
        <item x="106"/>
        <item x="130"/>
        <item x="90"/>
        <item x="77"/>
        <item x="91"/>
        <item x="153"/>
        <item x="7"/>
        <item x="8"/>
        <item x="9"/>
        <item x="156"/>
        <item x="32"/>
        <item x="33"/>
        <item x="10"/>
        <item x="11"/>
        <item x="12"/>
        <item x="61"/>
        <item x="62"/>
        <item x="78"/>
        <item x="72"/>
        <item x="73"/>
        <item x="74"/>
        <item x="63"/>
        <item x="75"/>
        <item x="98"/>
        <item x="25"/>
        <item x="55"/>
        <item x="56"/>
        <item x="38"/>
        <item x="134"/>
        <item x="157"/>
        <item x="145"/>
        <item x="79"/>
        <item x="30"/>
        <item x="119"/>
        <item x="80"/>
        <item x="81"/>
        <item x="82"/>
        <item x="123"/>
        <item x="83"/>
        <item x="100"/>
        <item x="101"/>
        <item x="113"/>
        <item x="71"/>
        <item x="124"/>
        <item x="142"/>
        <item x="99"/>
        <item x="69"/>
        <item x="67"/>
        <item x="115"/>
        <item x="68"/>
        <item x="140"/>
        <item x="89"/>
        <item x="120"/>
        <item x="37"/>
        <item x="88"/>
        <item x="97"/>
        <item x="116"/>
        <item x="6"/>
        <item x="16"/>
        <item x="39"/>
        <item x="141"/>
        <item x="117"/>
        <item x="46"/>
        <item x="36"/>
        <item x="35"/>
        <item m="1" x="161"/>
        <item x="14"/>
        <item x="44"/>
        <item x="107"/>
        <item x="64"/>
        <item x="15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3"/>
  </rowFields>
  <rowItems count="5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3">
    <pageField fld="2" hier="-1"/>
    <pageField fld="1" hier="-1"/>
    <pageField fld="5" hier="-1"/>
  </pageFields>
  <dataFields count="10">
    <dataField name="Kvinner 0-5" fld="6" baseField="0" baseItem="0"/>
    <dataField name="Kvinner 6-12" fld="7" baseField="0" baseItem="0"/>
    <dataField name="Kvinner 13-19" fld="8" baseField="0" baseItem="0"/>
    <dataField name="Kvinner 20-25" fld="9" baseField="0" baseItem="0"/>
    <dataField name="Kvinner 26-" fld="10" baseField="0" baseItem="0"/>
    <dataField name="Menn 0-5" fld="12" baseField="0" baseItem="0"/>
    <dataField name="Menn 6-12" fld="13" baseField="0" baseItem="0"/>
    <dataField name="Menn 13-19" fld="14" baseField="0" baseItem="0"/>
    <dataField name="Menn 20-25" fld="15" baseField="0" baseItem="0"/>
    <dataField name="Menn 26-" fld="16" baseField="0" baseItem="0"/>
  </dataFields>
  <conditionalFormats count="2">
    <conditionalFormat priority="1">
      <pivotAreas count="1">
        <pivotArea type="data" collapsedLevelsAreSubtotals="1" fieldPosition="0">
          <references count="2">
            <reference field="4294967294" count="5" selected="0">
              <x v="5"/>
              <x v="6"/>
              <x v="7"/>
              <x v="8"/>
              <x v="9"/>
            </reference>
            <reference field="3" count="5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  <x v="287"/>
              <x v="288"/>
              <x v="289"/>
              <x v="290"/>
              <x v="291"/>
              <x v="292"/>
              <x v="293"/>
              <x v="294"/>
              <x v="295"/>
              <x v="296"/>
              <x v="297"/>
              <x v="298"/>
              <x v="299"/>
              <x v="300"/>
              <x v="301"/>
              <x v="302"/>
              <x v="303"/>
              <x v="304"/>
              <x v="305"/>
              <x v="306"/>
              <x v="307"/>
              <x v="308"/>
              <x v="309"/>
              <x v="310"/>
              <x v="311"/>
              <x v="312"/>
              <x v="313"/>
              <x v="314"/>
              <x v="315"/>
              <x v="316"/>
              <x v="317"/>
              <x v="318"/>
              <x v="319"/>
              <x v="320"/>
              <x v="321"/>
              <x v="322"/>
              <x v="323"/>
              <x v="324"/>
              <x v="325"/>
              <x v="326"/>
              <x v="327"/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  <x v="340"/>
              <x v="341"/>
              <x v="342"/>
              <x v="343"/>
              <x v="344"/>
              <x v="345"/>
              <x v="346"/>
              <x v="347"/>
              <x v="348"/>
              <x v="349"/>
              <x v="350"/>
              <x v="351"/>
              <x v="352"/>
              <x v="353"/>
              <x v="354"/>
              <x v="355"/>
              <x v="356"/>
              <x v="357"/>
              <x v="358"/>
              <x v="359"/>
              <x v="360"/>
              <x v="361"/>
              <x v="362"/>
              <x v="363"/>
              <x v="364"/>
              <x v="365"/>
              <x v="366"/>
              <x v="367"/>
              <x v="368"/>
              <x v="369"/>
              <x v="370"/>
              <x v="371"/>
              <x v="372"/>
              <x v="373"/>
              <x v="374"/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  <x v="422"/>
              <x v="423"/>
              <x v="424"/>
              <x v="425"/>
              <x v="426"/>
              <x v="427"/>
              <x v="428"/>
              <x v="429"/>
              <x v="430"/>
              <x v="431"/>
              <x v="432"/>
              <x v="433"/>
              <x v="434"/>
              <x v="435"/>
              <x v="436"/>
              <x v="437"/>
              <x v="438"/>
              <x v="439"/>
              <x v="440"/>
              <x v="441"/>
              <x v="442"/>
              <x v="443"/>
              <x v="444"/>
              <x v="445"/>
              <x v="446"/>
              <x v="447"/>
              <x v="448"/>
              <x v="449"/>
              <x v="450"/>
              <x v="451"/>
              <x v="452"/>
              <x v="453"/>
              <x v="454"/>
              <x v="455"/>
              <x v="456"/>
              <x v="457"/>
              <x v="458"/>
              <x v="459"/>
              <x v="460"/>
              <x v="461"/>
              <x v="462"/>
              <x v="463"/>
              <x v="464"/>
              <x v="465"/>
              <x v="466"/>
              <x v="467"/>
              <x v="468"/>
              <x v="469"/>
              <x v="470"/>
              <x v="471"/>
              <x v="472"/>
              <x v="474"/>
              <x v="475"/>
              <x v="476"/>
              <x v="477"/>
              <x v="478"/>
              <x v="479"/>
              <x v="480"/>
              <x v="481"/>
              <x v="482"/>
              <x v="483"/>
              <x v="484"/>
              <x v="485"/>
              <x v="486"/>
              <x v="487"/>
              <x v="488"/>
              <x v="489"/>
              <x v="490"/>
              <x v="491"/>
              <x v="492"/>
              <x v="493"/>
              <x v="494"/>
              <x v="495"/>
              <x v="496"/>
              <x v="497"/>
              <x v="498"/>
              <x v="499"/>
              <x v="500"/>
              <x v="501"/>
              <x v="502"/>
              <x v="503"/>
              <x v="504"/>
              <x v="505"/>
              <x v="506"/>
              <x v="507"/>
              <x v="508"/>
              <x v="509"/>
              <x v="510"/>
              <x v="511"/>
              <x v="512"/>
              <x v="513"/>
              <x v="514"/>
              <x v="515"/>
              <x v="516"/>
              <x v="517"/>
              <x v="518"/>
              <x v="519"/>
              <x v="520"/>
              <x v="521"/>
              <x v="522"/>
              <x v="523"/>
              <x v="524"/>
              <x v="525"/>
              <x v="526"/>
              <x v="527"/>
              <x v="528"/>
              <x v="529"/>
              <x v="53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5" selected="0">
              <x v="0"/>
              <x v="1"/>
              <x v="2"/>
              <x v="3"/>
              <x v="4"/>
            </reference>
            <reference field="3" count="5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  <x v="287"/>
              <x v="288"/>
              <x v="289"/>
              <x v="290"/>
              <x v="291"/>
              <x v="292"/>
              <x v="293"/>
              <x v="294"/>
              <x v="295"/>
              <x v="296"/>
              <x v="297"/>
              <x v="298"/>
              <x v="299"/>
              <x v="300"/>
              <x v="301"/>
              <x v="302"/>
              <x v="303"/>
              <x v="304"/>
              <x v="305"/>
              <x v="306"/>
              <x v="307"/>
              <x v="308"/>
              <x v="309"/>
              <x v="310"/>
              <x v="311"/>
              <x v="312"/>
              <x v="313"/>
              <x v="314"/>
              <x v="315"/>
              <x v="316"/>
              <x v="317"/>
              <x v="318"/>
              <x v="319"/>
              <x v="320"/>
              <x v="321"/>
              <x v="322"/>
              <x v="323"/>
              <x v="324"/>
              <x v="325"/>
              <x v="326"/>
              <x v="327"/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  <x v="340"/>
              <x v="341"/>
              <x v="342"/>
              <x v="343"/>
              <x v="344"/>
              <x v="345"/>
              <x v="346"/>
              <x v="347"/>
              <x v="348"/>
              <x v="349"/>
              <x v="350"/>
              <x v="351"/>
              <x v="352"/>
              <x v="353"/>
              <x v="354"/>
              <x v="355"/>
              <x v="356"/>
              <x v="357"/>
              <x v="358"/>
              <x v="359"/>
              <x v="360"/>
              <x v="361"/>
              <x v="362"/>
              <x v="363"/>
              <x v="364"/>
              <x v="365"/>
              <x v="366"/>
              <x v="367"/>
              <x v="368"/>
              <x v="369"/>
              <x v="370"/>
              <x v="371"/>
              <x v="372"/>
              <x v="373"/>
              <x v="374"/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  <x v="422"/>
              <x v="423"/>
              <x v="424"/>
              <x v="425"/>
              <x v="426"/>
              <x v="427"/>
              <x v="428"/>
              <x v="429"/>
              <x v="430"/>
              <x v="431"/>
              <x v="432"/>
              <x v="433"/>
              <x v="434"/>
              <x v="435"/>
              <x v="436"/>
              <x v="437"/>
              <x v="438"/>
              <x v="439"/>
              <x v="440"/>
              <x v="441"/>
              <x v="442"/>
              <x v="443"/>
              <x v="444"/>
              <x v="445"/>
              <x v="446"/>
              <x v="447"/>
              <x v="448"/>
              <x v="449"/>
              <x v="450"/>
              <x v="451"/>
              <x v="452"/>
              <x v="453"/>
              <x v="454"/>
              <x v="455"/>
              <x v="456"/>
              <x v="457"/>
              <x v="458"/>
              <x v="459"/>
              <x v="460"/>
              <x v="461"/>
              <x v="462"/>
              <x v="463"/>
              <x v="464"/>
              <x v="465"/>
              <x v="466"/>
              <x v="467"/>
              <x v="468"/>
              <x v="469"/>
              <x v="470"/>
              <x v="471"/>
              <x v="472"/>
              <x v="474"/>
              <x v="475"/>
              <x v="476"/>
              <x v="477"/>
              <x v="478"/>
              <x v="479"/>
              <x v="480"/>
              <x v="481"/>
              <x v="482"/>
              <x v="483"/>
              <x v="484"/>
              <x v="485"/>
              <x v="486"/>
              <x v="487"/>
              <x v="488"/>
              <x v="489"/>
              <x v="490"/>
              <x v="491"/>
              <x v="492"/>
              <x v="493"/>
              <x v="494"/>
              <x v="495"/>
              <x v="496"/>
              <x v="497"/>
              <x v="498"/>
              <x v="499"/>
              <x v="500"/>
              <x v="501"/>
              <x v="502"/>
              <x v="503"/>
              <x v="504"/>
              <x v="505"/>
              <x v="506"/>
              <x v="507"/>
              <x v="508"/>
              <x v="509"/>
              <x v="510"/>
              <x v="511"/>
              <x v="512"/>
              <x v="513"/>
              <x v="514"/>
              <x v="515"/>
              <x v="516"/>
              <x v="517"/>
              <x v="518"/>
              <x v="519"/>
              <x v="520"/>
              <x v="521"/>
              <x v="522"/>
              <x v="523"/>
              <x v="524"/>
              <x v="525"/>
              <x v="526"/>
              <x v="527"/>
              <x v="528"/>
              <x v="529"/>
              <x v="53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68BB11-BABE-4F7C-94E6-B5FC707902E3}" name="Pivottabell3" cacheId="0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5:K1749" firstHeaderRow="0" firstDataRow="1" firstDataCol="1" rowPageCount="2" colPageCount="1"/>
  <pivotFields count="19">
    <pivotField showAll="0"/>
    <pivotField name="Bydel" axis="axisPage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6"/>
        <item x="12"/>
        <item x="13"/>
        <item x="14"/>
        <item m="1" x="15"/>
        <item t="default"/>
      </items>
    </pivotField>
    <pivotField axis="axisPage" showAll="0">
      <items count="7">
        <item x="0"/>
        <item x="1"/>
        <item x="3"/>
        <item x="4"/>
        <item x="2"/>
        <item m="1" x="5"/>
        <item t="default"/>
      </items>
    </pivotField>
    <pivotField axis="axisRow" showAll="0">
      <items count="533">
        <item x="488"/>
        <item x="338"/>
        <item x="123"/>
        <item x="188"/>
        <item x="226"/>
        <item x="443"/>
        <item x="0"/>
        <item x="424"/>
        <item x="124"/>
        <item x="227"/>
        <item x="68"/>
        <item x="125"/>
        <item x="1"/>
        <item x="2"/>
        <item x="171"/>
        <item x="172"/>
        <item x="189"/>
        <item x="40"/>
        <item x="274"/>
        <item x="275"/>
        <item x="228"/>
        <item x="425"/>
        <item x="444"/>
        <item x="314"/>
        <item x="339"/>
        <item x="340"/>
        <item x="69"/>
        <item x="229"/>
        <item x="190"/>
        <item x="41"/>
        <item x="42"/>
        <item x="43"/>
        <item x="44"/>
        <item x="315"/>
        <item x="404"/>
        <item x="126"/>
        <item x="230"/>
        <item x="231"/>
        <item x="276"/>
        <item x="70"/>
        <item x="71"/>
        <item x="72"/>
        <item x="73"/>
        <item x="74"/>
        <item x="277"/>
        <item x="278"/>
        <item x="489"/>
        <item x="490"/>
        <item x="491"/>
        <item x="341"/>
        <item x="191"/>
        <item x="192"/>
        <item x="376"/>
        <item x="316"/>
        <item x="127"/>
        <item x="3"/>
        <item x="342"/>
        <item x="75"/>
        <item x="76"/>
        <item x="77"/>
        <item x="343"/>
        <item x="317"/>
        <item x="492"/>
        <item x="193"/>
        <item x="344"/>
        <item x="279"/>
        <item x="445"/>
        <item x="280"/>
        <item x="281"/>
        <item x="377"/>
        <item x="4"/>
        <item x="5"/>
        <item x="128"/>
        <item x="6"/>
        <item x="7"/>
        <item x="345"/>
        <item x="194"/>
        <item x="8"/>
        <item x="346"/>
        <item x="195"/>
        <item x="129"/>
        <item x="378"/>
        <item x="196"/>
        <item x="318"/>
        <item x="446"/>
        <item x="493"/>
        <item x="232"/>
        <item x="197"/>
        <item x="379"/>
        <item x="347"/>
        <item x="348"/>
        <item x="319"/>
        <item x="78"/>
        <item x="320"/>
        <item x="79"/>
        <item x="80"/>
        <item x="81"/>
        <item x="82"/>
        <item x="198"/>
        <item x="83"/>
        <item x="9"/>
        <item x="10"/>
        <item x="11"/>
        <item x="12"/>
        <item x="13"/>
        <item x="14"/>
        <item x="349"/>
        <item x="199"/>
        <item x="130"/>
        <item x="131"/>
        <item x="132"/>
        <item x="447"/>
        <item x="494"/>
        <item x="233"/>
        <item x="45"/>
        <item x="133"/>
        <item x="173"/>
        <item x="174"/>
        <item x="380"/>
        <item x="175"/>
        <item x="381"/>
        <item x="176"/>
        <item x="200"/>
        <item x="201"/>
        <item x="202"/>
        <item x="203"/>
        <item x="405"/>
        <item x="495"/>
        <item x="426"/>
        <item x="46"/>
        <item x="47"/>
        <item x="382"/>
        <item x="15"/>
        <item x="406"/>
        <item x="16"/>
        <item x="448"/>
        <item x="449"/>
        <item x="134"/>
        <item x="450"/>
        <item x="451"/>
        <item x="452"/>
        <item x="453"/>
        <item x="407"/>
        <item x="84"/>
        <item x="234"/>
        <item x="48"/>
        <item x="282"/>
        <item x="383"/>
        <item x="384"/>
        <item x="385"/>
        <item x="496"/>
        <item x="497"/>
        <item x="386"/>
        <item x="321"/>
        <item x="235"/>
        <item x="236"/>
        <item x="498"/>
        <item x="499"/>
        <item x="454"/>
        <item x="85"/>
        <item x="500"/>
        <item x="86"/>
        <item x="350"/>
        <item x="501"/>
        <item x="502"/>
        <item x="204"/>
        <item x="17"/>
        <item x="87"/>
        <item x="177"/>
        <item x="88"/>
        <item x="351"/>
        <item x="283"/>
        <item x="503"/>
        <item x="237"/>
        <item x="238"/>
        <item x="408"/>
        <item x="409"/>
        <item x="239"/>
        <item x="240"/>
        <item x="455"/>
        <item x="205"/>
        <item x="89"/>
        <item x="135"/>
        <item x="241"/>
        <item x="49"/>
        <item x="242"/>
        <item x="410"/>
        <item x="352"/>
        <item x="206"/>
        <item x="284"/>
        <item x="285"/>
        <item x="286"/>
        <item x="287"/>
        <item x="456"/>
        <item x="243"/>
        <item x="207"/>
        <item x="427"/>
        <item x="244"/>
        <item x="178"/>
        <item x="179"/>
        <item x="18"/>
        <item x="19"/>
        <item x="20"/>
        <item x="50"/>
        <item x="288"/>
        <item x="289"/>
        <item x="290"/>
        <item x="291"/>
        <item x="136"/>
        <item x="245"/>
        <item x="246"/>
        <item x="247"/>
        <item x="208"/>
        <item x="90"/>
        <item x="91"/>
        <item x="504"/>
        <item x="505"/>
        <item x="506"/>
        <item x="387"/>
        <item x="92"/>
        <item x="411"/>
        <item x="412"/>
        <item x="353"/>
        <item x="180"/>
        <item x="93"/>
        <item x="21"/>
        <item x="137"/>
        <item x="428"/>
        <item x="94"/>
        <item x="22"/>
        <item x="95"/>
        <item x="181"/>
        <item x="248"/>
        <item x="249"/>
        <item x="457"/>
        <item x="250"/>
        <item x="292"/>
        <item x="293"/>
        <item x="294"/>
        <item x="295"/>
        <item x="296"/>
        <item x="297"/>
        <item x="298"/>
        <item x="299"/>
        <item x="182"/>
        <item x="251"/>
        <item x="429"/>
        <item x="23"/>
        <item x="300"/>
        <item x="252"/>
        <item x="96"/>
        <item x="253"/>
        <item x="507"/>
        <item x="354"/>
        <item x="97"/>
        <item x="508"/>
        <item x="509"/>
        <item x="510"/>
        <item x="511"/>
        <item x="512"/>
        <item x="513"/>
        <item x="514"/>
        <item x="515"/>
        <item x="301"/>
        <item x="302"/>
        <item x="24"/>
        <item x="303"/>
        <item x="388"/>
        <item x="51"/>
        <item x="304"/>
        <item x="138"/>
        <item x="355"/>
        <item x="139"/>
        <item x="322"/>
        <item x="52"/>
        <item x="140"/>
        <item x="183"/>
        <item x="209"/>
        <item x="210"/>
        <item x="458"/>
        <item x="516"/>
        <item x="25"/>
        <item x="211"/>
        <item x="430"/>
        <item x="323"/>
        <item x="356"/>
        <item x="431"/>
        <item x="98"/>
        <item x="53"/>
        <item x="305"/>
        <item x="254"/>
        <item x="357"/>
        <item x="255"/>
        <item x="459"/>
        <item x="460"/>
        <item x="26"/>
        <item x="99"/>
        <item x="256"/>
        <item x="358"/>
        <item x="359"/>
        <item x="360"/>
        <item x="100"/>
        <item x="257"/>
        <item x="517"/>
        <item x="432"/>
        <item x="361"/>
        <item x="54"/>
        <item x="141"/>
        <item x="27"/>
        <item x="518"/>
        <item x="258"/>
        <item x="55"/>
        <item x="28"/>
        <item x="142"/>
        <item x="101"/>
        <item x="413"/>
        <item x="414"/>
        <item x="389"/>
        <item x="29"/>
        <item x="433"/>
        <item x="56"/>
        <item x="102"/>
        <item x="103"/>
        <item x="143"/>
        <item x="144"/>
        <item x="324"/>
        <item x="434"/>
        <item x="325"/>
        <item x="326"/>
        <item x="461"/>
        <item x="30"/>
        <item x="462"/>
        <item x="327"/>
        <item x="104"/>
        <item x="212"/>
        <item x="259"/>
        <item x="435"/>
        <item x="463"/>
        <item x="105"/>
        <item x="519"/>
        <item x="464"/>
        <item x="106"/>
        <item x="465"/>
        <item x="145"/>
        <item x="466"/>
        <item x="520"/>
        <item x="328"/>
        <item x="390"/>
        <item x="213"/>
        <item x="436"/>
        <item x="107"/>
        <item x="437"/>
        <item x="214"/>
        <item x="362"/>
        <item x="467"/>
        <item x="31"/>
        <item x="468"/>
        <item x="108"/>
        <item x="306"/>
        <item x="215"/>
        <item x="146"/>
        <item x="147"/>
        <item x="32"/>
        <item x="33"/>
        <item x="363"/>
        <item x="148"/>
        <item x="109"/>
        <item x="329"/>
        <item x="364"/>
        <item x="365"/>
        <item x="469"/>
        <item x="260"/>
        <item x="415"/>
        <item x="261"/>
        <item x="330"/>
        <item x="366"/>
        <item x="470"/>
        <item x="110"/>
        <item x="416"/>
        <item x="417"/>
        <item x="438"/>
        <item x="262"/>
        <item x="471"/>
        <item x="57"/>
        <item x="472"/>
        <item x="216"/>
        <item x="217"/>
        <item x="184"/>
        <item x="473"/>
        <item x="263"/>
        <item x="521"/>
        <item x="522"/>
        <item x="523"/>
        <item x="111"/>
        <item x="474"/>
        <item x="475"/>
        <item x="476"/>
        <item x="264"/>
        <item x="331"/>
        <item x="477"/>
        <item x="58"/>
        <item x="332"/>
        <item x="391"/>
        <item x="367"/>
        <item x="392"/>
        <item x="149"/>
        <item x="150"/>
        <item x="112"/>
        <item x="218"/>
        <item x="34"/>
        <item x="368"/>
        <item x="113"/>
        <item x="307"/>
        <item x="151"/>
        <item x="219"/>
        <item x="265"/>
        <item x="152"/>
        <item x="220"/>
        <item x="266"/>
        <item x="308"/>
        <item x="333"/>
        <item x="478"/>
        <item x="479"/>
        <item x="309"/>
        <item x="59"/>
        <item x="524"/>
        <item x="114"/>
        <item x="480"/>
        <item x="153"/>
        <item x="369"/>
        <item x="115"/>
        <item x="185"/>
        <item x="116"/>
        <item x="221"/>
        <item x="154"/>
        <item x="334"/>
        <item x="155"/>
        <item x="222"/>
        <item x="186"/>
        <item x="156"/>
        <item x="525"/>
        <item x="370"/>
        <item x="310"/>
        <item x="311"/>
        <item x="223"/>
        <item x="393"/>
        <item x="394"/>
        <item x="395"/>
        <item x="396"/>
        <item x="397"/>
        <item x="398"/>
        <item x="399"/>
        <item x="60"/>
        <item x="400"/>
        <item x="371"/>
        <item x="419"/>
        <item x="420"/>
        <item x="418"/>
        <item x="481"/>
        <item x="482"/>
        <item x="483"/>
        <item x="401"/>
        <item x="35"/>
        <item x="526"/>
        <item x="267"/>
        <item x="484"/>
        <item x="372"/>
        <item x="527"/>
        <item x="117"/>
        <item x="268"/>
        <item x="335"/>
        <item x="336"/>
        <item x="224"/>
        <item m="1" x="531"/>
        <item x="421"/>
        <item x="485"/>
        <item x="422"/>
        <item x="528"/>
        <item x="36"/>
        <item x="37"/>
        <item x="157"/>
        <item x="158"/>
        <item x="159"/>
        <item x="269"/>
        <item x="439"/>
        <item x="440"/>
        <item x="441"/>
        <item x="373"/>
        <item x="270"/>
        <item x="271"/>
        <item x="272"/>
        <item x="442"/>
        <item x="312"/>
        <item x="61"/>
        <item x="187"/>
        <item x="118"/>
        <item x="160"/>
        <item x="62"/>
        <item x="63"/>
        <item x="402"/>
        <item x="119"/>
        <item x="486"/>
        <item x="120"/>
        <item x="121"/>
        <item x="273"/>
        <item x="487"/>
        <item x="313"/>
        <item x="122"/>
        <item x="64"/>
        <item x="161"/>
        <item x="162"/>
        <item x="374"/>
        <item x="163"/>
        <item x="164"/>
        <item x="165"/>
        <item x="166"/>
        <item x="167"/>
        <item x="168"/>
        <item x="169"/>
        <item x="375"/>
        <item x="337"/>
        <item x="65"/>
        <item x="403"/>
        <item x="529"/>
        <item x="170"/>
        <item x="225"/>
        <item x="38"/>
        <item x="39"/>
        <item x="66"/>
        <item x="67"/>
        <item x="423"/>
        <item m="1" x="530"/>
        <item t="default"/>
      </items>
    </pivotField>
    <pivotField showAll="0"/>
    <pivotField axis="axisRow" showAll="0" sortType="ascending">
      <items count="163">
        <item x="66"/>
        <item x="137"/>
        <item x="138"/>
        <item x="154"/>
        <item x="155"/>
        <item x="84"/>
        <item x="43"/>
        <item x="129"/>
        <item x="45"/>
        <item x="17"/>
        <item x="42"/>
        <item x="15"/>
        <item x="5"/>
        <item x="64"/>
        <item x="18"/>
        <item x="144"/>
        <item x="139"/>
        <item x="51"/>
        <item x="52"/>
        <item x="13"/>
        <item x="53"/>
        <item x="47"/>
        <item x="136"/>
        <item x="28"/>
        <item x="70"/>
        <item x="109"/>
        <item x="110"/>
        <item x="111"/>
        <item x="114"/>
        <item x="112"/>
        <item x="158"/>
        <item x="159"/>
        <item x="160"/>
        <item x="1"/>
        <item x="60"/>
        <item x="20"/>
        <item x="21"/>
        <item x="131"/>
        <item x="118"/>
        <item x="135"/>
        <item x="23"/>
        <item x="132"/>
        <item x="57"/>
        <item x="58"/>
        <item x="102"/>
        <item x="103"/>
        <item x="59"/>
        <item x="48"/>
        <item x="19"/>
        <item x="122"/>
        <item x="65"/>
        <item x="54"/>
        <item x="2"/>
        <item x="3"/>
        <item x="44"/>
        <item x="14"/>
        <item x="108"/>
        <item x="104"/>
        <item x="94"/>
        <item x="143"/>
        <item x="34"/>
        <item x="146"/>
        <item x="86"/>
        <item x="87"/>
        <item x="125"/>
        <item x="126"/>
        <item x="127"/>
        <item x="4"/>
        <item x="76"/>
        <item x="0"/>
        <item x="92"/>
        <item x="26"/>
        <item x="27"/>
        <item x="49"/>
        <item x="95"/>
        <item x="96"/>
        <item x="29"/>
        <item x="31"/>
        <item x="85"/>
        <item x="41"/>
        <item x="133"/>
        <item x="40"/>
        <item x="50"/>
        <item x="24"/>
        <item x="128"/>
        <item x="148"/>
        <item x="149"/>
        <item x="150"/>
        <item x="151"/>
        <item x="147"/>
        <item x="93"/>
        <item x="152"/>
        <item x="121"/>
        <item x="22"/>
        <item x="105"/>
        <item x="106"/>
        <item x="107"/>
        <item x="130"/>
        <item x="90"/>
        <item x="77"/>
        <item x="91"/>
        <item x="153"/>
        <item x="7"/>
        <item x="8"/>
        <item x="9"/>
        <item x="156"/>
        <item x="32"/>
        <item x="33"/>
        <item x="10"/>
        <item x="11"/>
        <item x="12"/>
        <item x="61"/>
        <item x="62"/>
        <item x="78"/>
        <item x="72"/>
        <item x="73"/>
        <item x="74"/>
        <item x="63"/>
        <item x="75"/>
        <item x="98"/>
        <item x="25"/>
        <item x="55"/>
        <item x="56"/>
        <item x="38"/>
        <item x="134"/>
        <item x="157"/>
        <item x="145"/>
        <item x="79"/>
        <item x="30"/>
        <item x="119"/>
        <item x="80"/>
        <item x="81"/>
        <item x="82"/>
        <item x="123"/>
        <item x="83"/>
        <item x="100"/>
        <item x="101"/>
        <item x="113"/>
        <item x="71"/>
        <item x="124"/>
        <item x="142"/>
        <item x="99"/>
        <item x="69"/>
        <item x="67"/>
        <item x="115"/>
        <item x="68"/>
        <item x="140"/>
        <item x="89"/>
        <item x="120"/>
        <item x="37"/>
        <item x="88"/>
        <item x="97"/>
        <item x="116"/>
        <item x="6"/>
        <item x="16"/>
        <item x="39"/>
        <item x="141"/>
        <item x="117"/>
        <item x="46"/>
        <item x="36"/>
        <item x="35"/>
        <item m="1" x="16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3"/>
    <field x="5"/>
  </rowFields>
  <rowItems count="1744">
    <i>
      <x/>
    </i>
    <i r="1">
      <x v="153"/>
    </i>
    <i>
      <x v="1"/>
    </i>
    <i r="1">
      <x v="54"/>
    </i>
    <i r="1">
      <x v="56"/>
    </i>
    <i>
      <x v="2"/>
    </i>
    <i r="1">
      <x v="48"/>
    </i>
    <i>
      <x v="3"/>
    </i>
    <i r="1">
      <x v="48"/>
    </i>
    <i>
      <x v="4"/>
    </i>
    <i r="1">
      <x v="127"/>
    </i>
    <i>
      <x v="5"/>
    </i>
    <i r="1">
      <x v="1"/>
    </i>
    <i r="1">
      <x v="2"/>
    </i>
    <i r="1">
      <x v="3"/>
    </i>
    <i r="1">
      <x v="4"/>
    </i>
    <i>
      <x v="6"/>
    </i>
    <i r="1">
      <x v="69"/>
    </i>
    <i>
      <x v="7"/>
    </i>
    <i r="1">
      <x v="67"/>
    </i>
    <i>
      <x v="8"/>
    </i>
    <i r="1">
      <x v="98"/>
    </i>
    <i r="1">
      <x v="99"/>
    </i>
    <i r="1">
      <x v="100"/>
    </i>
    <i>
      <x v="9"/>
    </i>
    <i r="1">
      <x v="10"/>
    </i>
    <i r="1">
      <x v="12"/>
    </i>
    <i>
      <x v="10"/>
    </i>
    <i r="1">
      <x v="42"/>
    </i>
    <i r="1">
      <x v="43"/>
    </i>
    <i r="1">
      <x v="46"/>
    </i>
    <i>
      <x v="11"/>
    </i>
    <i r="1">
      <x v="130"/>
    </i>
    <i r="1">
      <x v="131"/>
    </i>
    <i>
      <x v="12"/>
    </i>
    <i r="1">
      <x v="33"/>
    </i>
    <i>
      <x v="13"/>
    </i>
    <i r="1">
      <x v="52"/>
    </i>
    <i>
      <x v="14"/>
    </i>
    <i r="1">
      <x v="14"/>
    </i>
    <i>
      <x v="15"/>
    </i>
    <i r="1">
      <x v="67"/>
    </i>
    <i r="1">
      <x v="68"/>
    </i>
    <i>
      <x v="16"/>
    </i>
    <i r="1">
      <x v="159"/>
    </i>
    <i>
      <x v="17"/>
    </i>
    <i r="1">
      <x v="60"/>
    </i>
    <i>
      <x v="18"/>
    </i>
    <i r="1">
      <x v="80"/>
    </i>
    <i>
      <x v="19"/>
    </i>
    <i r="1">
      <x v="153"/>
    </i>
    <i>
      <x v="20"/>
    </i>
    <i r="1">
      <x v="153"/>
    </i>
    <i>
      <x v="21"/>
    </i>
    <i r="1">
      <x v="111"/>
    </i>
    <i r="1">
      <x v="112"/>
    </i>
    <i>
      <x v="22"/>
    </i>
    <i r="1">
      <x v="16"/>
    </i>
    <i r="1">
      <x v="17"/>
    </i>
    <i r="1">
      <x v="18"/>
    </i>
    <i>
      <x v="23"/>
    </i>
    <i r="1">
      <x v="5"/>
    </i>
    <i r="1">
      <x v="6"/>
    </i>
    <i r="1">
      <x v="8"/>
    </i>
    <i r="1">
      <x v="12"/>
    </i>
    <i r="1">
      <x v="14"/>
    </i>
    <i r="1">
      <x v="52"/>
    </i>
    <i r="1">
      <x v="67"/>
    </i>
    <i r="1">
      <x v="117"/>
    </i>
    <i r="1">
      <x v="138"/>
    </i>
    <i r="1">
      <x v="159"/>
    </i>
    <i>
      <x v="24"/>
    </i>
    <i r="1">
      <x v="14"/>
    </i>
    <i>
      <x v="25"/>
    </i>
    <i r="1">
      <x v="33"/>
    </i>
    <i>
      <x v="26"/>
    </i>
    <i r="1">
      <x v="52"/>
    </i>
    <i>
      <x v="27"/>
    </i>
    <i r="1">
      <x v="38"/>
    </i>
    <i>
      <x v="28"/>
    </i>
    <i r="1">
      <x v="159"/>
    </i>
    <i>
      <x v="29"/>
    </i>
    <i r="1">
      <x v="11"/>
    </i>
    <i r="1">
      <x v="12"/>
    </i>
    <i>
      <x v="30"/>
    </i>
    <i r="1">
      <x v="77"/>
    </i>
    <i>
      <x v="31"/>
    </i>
    <i r="1">
      <x v="77"/>
    </i>
    <i>
      <x v="32"/>
    </i>
    <i r="1">
      <x v="159"/>
    </i>
    <i r="1">
      <x v="160"/>
    </i>
    <i>
      <x v="33"/>
    </i>
    <i r="1">
      <x v="12"/>
    </i>
    <i>
      <x v="34"/>
    </i>
    <i r="1">
      <x v="12"/>
    </i>
    <i r="1">
      <x v="33"/>
    </i>
    <i r="1">
      <x v="52"/>
    </i>
    <i r="1">
      <x v="53"/>
    </i>
    <i r="1">
      <x v="67"/>
    </i>
    <i r="1">
      <x v="79"/>
    </i>
    <i r="1">
      <x v="123"/>
    </i>
    <i r="1">
      <x v="151"/>
    </i>
    <i>
      <x v="35"/>
    </i>
    <i r="1">
      <x v="33"/>
    </i>
    <i>
      <x v="36"/>
    </i>
    <i r="1">
      <x v="113"/>
    </i>
    <i>
      <x v="37"/>
    </i>
    <i r="1">
      <x v="127"/>
    </i>
    <i r="1">
      <x v="128"/>
    </i>
    <i r="1">
      <x v="129"/>
    </i>
    <i>
      <x v="38"/>
    </i>
    <i r="1">
      <x v="115"/>
    </i>
    <i r="1">
      <x v="117"/>
    </i>
    <i>
      <x v="39"/>
    </i>
    <i r="1">
      <x v="9"/>
    </i>
    <i>
      <x v="40"/>
    </i>
    <i r="1">
      <x v="47"/>
    </i>
    <i>
      <x v="41"/>
    </i>
    <i r="1">
      <x v="123"/>
    </i>
    <i r="1">
      <x v="149"/>
    </i>
    <i r="1">
      <x v="155"/>
    </i>
    <i>
      <x v="42"/>
    </i>
    <i r="1">
      <x v="153"/>
    </i>
    <i>
      <x v="43"/>
    </i>
    <i r="1">
      <x v="34"/>
    </i>
    <i>
      <x v="44"/>
    </i>
    <i r="1">
      <x v="67"/>
    </i>
    <i>
      <x v="45"/>
    </i>
    <i r="1">
      <x v="12"/>
    </i>
    <i r="1">
      <x v="52"/>
    </i>
    <i r="1">
      <x v="53"/>
    </i>
    <i r="1">
      <x v="54"/>
    </i>
    <i r="1">
      <x v="60"/>
    </i>
    <i r="1">
      <x v="67"/>
    </i>
    <i r="1">
      <x v="93"/>
    </i>
    <i r="1">
      <x v="95"/>
    </i>
    <i r="1">
      <x v="121"/>
    </i>
    <i r="1">
      <x v="123"/>
    </i>
    <i r="1">
      <x v="124"/>
    </i>
    <i>
      <x v="46"/>
    </i>
    <i r="1">
      <x v="14"/>
    </i>
    <i>
      <x v="47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67"/>
    </i>
    <i r="1">
      <x v="153"/>
    </i>
    <i>
      <x v="48"/>
    </i>
    <i r="1">
      <x v="69"/>
    </i>
    <i>
      <x v="49"/>
    </i>
    <i r="1">
      <x v="35"/>
    </i>
    <i r="1">
      <x v="38"/>
    </i>
    <i r="1">
      <x v="40"/>
    </i>
    <i>
      <x v="50"/>
    </i>
    <i r="1">
      <x v="113"/>
    </i>
    <i>
      <x v="51"/>
    </i>
    <i r="1">
      <x v="14"/>
    </i>
    <i r="1">
      <x v="137"/>
    </i>
    <i>
      <x v="52"/>
    </i>
    <i r="1">
      <x v="77"/>
    </i>
    <i>
      <x v="53"/>
    </i>
    <i r="1">
      <x/>
    </i>
    <i r="1">
      <x v="141"/>
    </i>
    <i r="1">
      <x v="158"/>
    </i>
    <i>
      <x v="54"/>
    </i>
    <i r="1">
      <x v="52"/>
    </i>
    <i r="1">
      <x v="53"/>
    </i>
    <i>
      <x v="55"/>
    </i>
    <i r="1">
      <x v="33"/>
    </i>
    <i>
      <x v="56"/>
    </i>
    <i r="1">
      <x v="35"/>
    </i>
    <i>
      <x v="57"/>
    </i>
    <i r="1">
      <x v="8"/>
    </i>
    <i>
      <x v="58"/>
    </i>
    <i r="1">
      <x v="111"/>
    </i>
    <i r="1">
      <x v="112"/>
    </i>
    <i>
      <x v="59"/>
    </i>
    <i r="1">
      <x v="117"/>
    </i>
    <i>
      <x v="60"/>
    </i>
    <i r="1">
      <x v="76"/>
    </i>
    <i>
      <x v="61"/>
    </i>
    <i r="1">
      <x v="149"/>
    </i>
    <i>
      <x v="62"/>
    </i>
    <i r="1">
      <x v="83"/>
    </i>
    <i>
      <x v="63"/>
    </i>
    <i r="1">
      <x v="54"/>
    </i>
    <i r="1">
      <x v="55"/>
    </i>
    <i r="1">
      <x v="56"/>
    </i>
    <i r="1">
      <x v="57"/>
    </i>
    <i>
      <x v="64"/>
    </i>
    <i r="1">
      <x v="37"/>
    </i>
    <i>
      <x v="65"/>
    </i>
    <i r="1">
      <x v="42"/>
    </i>
    <i r="1">
      <x v="43"/>
    </i>
    <i r="1">
      <x v="44"/>
    </i>
    <i>
      <x v="66"/>
    </i>
    <i r="1">
      <x v="52"/>
    </i>
    <i>
      <x v="67"/>
    </i>
    <i r="1">
      <x v="102"/>
    </i>
    <i r="1">
      <x v="103"/>
    </i>
    <i r="1">
      <x v="106"/>
    </i>
    <i r="1">
      <x v="108"/>
    </i>
    <i>
      <x v="68"/>
    </i>
    <i r="1">
      <x v="7"/>
    </i>
    <i>
      <x v="69"/>
    </i>
    <i r="1">
      <x v="52"/>
    </i>
    <i>
      <x v="70"/>
    </i>
    <i r="1">
      <x v="12"/>
    </i>
    <i r="1">
      <x v="52"/>
    </i>
    <i r="1">
      <x v="53"/>
    </i>
    <i r="1">
      <x v="67"/>
    </i>
    <i r="1">
      <x v="153"/>
    </i>
    <i>
      <x v="71"/>
    </i>
    <i r="1">
      <x v="102"/>
    </i>
    <i r="1">
      <x v="103"/>
    </i>
    <i r="1">
      <x v="104"/>
    </i>
    <i r="1">
      <x v="108"/>
    </i>
    <i r="1">
      <x v="109"/>
    </i>
    <i r="1">
      <x v="110"/>
    </i>
    <i>
      <x v="72"/>
    </i>
    <i r="1">
      <x v="159"/>
    </i>
    <i>
      <x v="73"/>
    </i>
    <i r="1">
      <x v="52"/>
    </i>
    <i>
      <x v="74"/>
    </i>
    <i r="1">
      <x v="19"/>
    </i>
    <i>
      <x v="75"/>
    </i>
    <i r="1">
      <x v="52"/>
    </i>
    <i>
      <x v="76"/>
    </i>
    <i r="1">
      <x v="153"/>
    </i>
    <i>
      <x v="77"/>
    </i>
    <i r="1">
      <x v="33"/>
    </i>
    <i>
      <x v="78"/>
    </i>
    <i r="1">
      <x v="47"/>
    </i>
    <i>
      <x v="79"/>
    </i>
    <i r="1">
      <x v="19"/>
    </i>
    <i r="1">
      <x v="78"/>
    </i>
    <i>
      <x v="80"/>
    </i>
    <i r="1">
      <x v="52"/>
    </i>
    <i>
      <x v="81"/>
    </i>
    <i r="1">
      <x v="33"/>
    </i>
    <i>
      <x v="82"/>
    </i>
    <i r="1">
      <x v="52"/>
    </i>
    <i r="1">
      <x v="67"/>
    </i>
    <i>
      <x v="83"/>
    </i>
    <i r="1">
      <x v="52"/>
    </i>
    <i>
      <x v="84"/>
    </i>
    <i r="1">
      <x v="83"/>
    </i>
    <i>
      <x v="85"/>
    </i>
    <i r="1">
      <x v="20"/>
    </i>
    <i>
      <x v="86"/>
    </i>
    <i r="1">
      <x v="52"/>
    </i>
    <i r="1">
      <x v="53"/>
    </i>
    <i r="1">
      <x v="138"/>
    </i>
    <i>
      <x v="87"/>
    </i>
    <i r="1">
      <x v="48"/>
    </i>
    <i>
      <x v="88"/>
    </i>
    <i r="1">
      <x v="33"/>
    </i>
    <i>
      <x v="89"/>
    </i>
    <i r="1">
      <x v="52"/>
    </i>
    <i>
      <x v="90"/>
    </i>
    <i r="1">
      <x v="12"/>
    </i>
    <i r="1">
      <x v="52"/>
    </i>
    <i>
      <x v="91"/>
    </i>
    <i r="1">
      <x v="33"/>
    </i>
    <i>
      <x v="92"/>
    </i>
    <i r="1">
      <x v="10"/>
    </i>
    <i r="1">
      <x v="13"/>
    </i>
    <i r="1">
      <x v="52"/>
    </i>
    <i r="1">
      <x v="53"/>
    </i>
    <i>
      <x v="93"/>
    </i>
    <i r="1">
      <x v="22"/>
    </i>
    <i r="1">
      <x v="23"/>
    </i>
    <i r="1">
      <x v="24"/>
    </i>
    <i>
      <x v="94"/>
    </i>
    <i r="1">
      <x v="50"/>
    </i>
    <i>
      <x v="95"/>
    </i>
    <i r="1">
      <x v="21"/>
    </i>
    <i>
      <x v="96"/>
    </i>
    <i r="1">
      <x/>
    </i>
    <i r="1">
      <x v="142"/>
    </i>
    <i r="1">
      <x v="143"/>
    </i>
    <i r="1">
      <x v="145"/>
    </i>
    <i r="1">
      <x v="155"/>
    </i>
    <i>
      <x v="97"/>
    </i>
    <i r="1">
      <x v="117"/>
    </i>
    <i>
      <x v="98"/>
    </i>
    <i r="1">
      <x v="149"/>
    </i>
    <i r="1">
      <x v="150"/>
    </i>
    <i>
      <x v="99"/>
    </i>
    <i r="1">
      <x v="24"/>
    </i>
    <i>
      <x v="100"/>
    </i>
    <i r="1">
      <x v="55"/>
    </i>
    <i>
      <x v="101"/>
    </i>
    <i r="1">
      <x v="52"/>
    </i>
    <i r="1">
      <x v="53"/>
    </i>
    <i>
      <x v="102"/>
    </i>
    <i r="1">
      <x v="67"/>
    </i>
    <i>
      <x v="103"/>
    </i>
    <i r="1">
      <x v="69"/>
    </i>
    <i>
      <x v="104"/>
    </i>
    <i r="1">
      <x v="11"/>
    </i>
    <i>
      <x v="105"/>
    </i>
    <i r="1">
      <x v="153"/>
    </i>
    <i r="1">
      <x v="154"/>
    </i>
    <i>
      <x v="106"/>
    </i>
    <i r="1">
      <x v="52"/>
    </i>
    <i>
      <x v="107"/>
    </i>
    <i r="1">
      <x v="25"/>
    </i>
    <i r="1">
      <x v="26"/>
    </i>
    <i r="1">
      <x v="27"/>
    </i>
    <i>
      <x v="108"/>
    </i>
    <i r="1">
      <x v="69"/>
    </i>
    <i r="1">
      <x v="70"/>
    </i>
    <i>
      <x v="109"/>
    </i>
    <i r="1">
      <x v="90"/>
    </i>
    <i>
      <x v="110"/>
    </i>
    <i r="1">
      <x v="58"/>
    </i>
    <i>
      <x v="111"/>
    </i>
    <i r="1">
      <x v="105"/>
    </i>
    <i>
      <x v="112"/>
    </i>
    <i r="1">
      <x v="153"/>
    </i>
    <i>
      <x v="113"/>
    </i>
    <i r="1">
      <x v="153"/>
    </i>
    <i>
      <x v="114"/>
    </i>
    <i r="1">
      <x v="52"/>
    </i>
    <i>
      <x v="115"/>
    </i>
    <i r="1">
      <x v="72"/>
    </i>
    <i r="1">
      <x v="74"/>
    </i>
    <i r="1">
      <x v="75"/>
    </i>
    <i>
      <x v="116"/>
    </i>
    <i r="1">
      <x v="52"/>
    </i>
    <i r="1">
      <x v="53"/>
    </i>
    <i r="1">
      <x v="60"/>
    </i>
    <i r="1">
      <x v="153"/>
    </i>
    <i>
      <x v="117"/>
    </i>
    <i r="1">
      <x v="77"/>
    </i>
    <i>
      <x v="118"/>
    </i>
    <i r="1">
      <x v="54"/>
    </i>
    <i r="1">
      <x v="56"/>
    </i>
    <i>
      <x v="119"/>
    </i>
    <i r="1">
      <x v="58"/>
    </i>
    <i>
      <x v="120"/>
    </i>
    <i r="1">
      <x v="59"/>
    </i>
    <i>
      <x v="121"/>
    </i>
    <i r="1">
      <x v="51"/>
    </i>
    <i>
      <x v="122"/>
    </i>
    <i r="1">
      <x v="52"/>
    </i>
    <i r="1">
      <x v="53"/>
    </i>
    <i>
      <x v="123"/>
    </i>
    <i r="1">
      <x v="67"/>
    </i>
    <i>
      <x v="124"/>
    </i>
    <i r="1">
      <x v="69"/>
    </i>
    <i>
      <x v="125"/>
    </i>
    <i r="1">
      <x v="33"/>
    </i>
    <i>
      <x v="126"/>
    </i>
    <i r="1">
      <x v="59"/>
    </i>
    <i>
      <x v="127"/>
    </i>
    <i r="1">
      <x v="60"/>
    </i>
    <i>
      <x v="128"/>
    </i>
    <i r="1">
      <x v="57"/>
    </i>
    <i r="1">
      <x v="67"/>
    </i>
    <i r="1">
      <x v="68"/>
    </i>
    <i>
      <x v="129"/>
    </i>
    <i r="1">
      <x v="12"/>
    </i>
    <i r="1">
      <x v="52"/>
    </i>
    <i r="1">
      <x v="53"/>
    </i>
    <i r="1">
      <x v="67"/>
    </i>
    <i r="1">
      <x v="69"/>
    </i>
    <i r="1">
      <x v="123"/>
    </i>
    <i r="1">
      <x v="149"/>
    </i>
    <i r="1">
      <x v="155"/>
    </i>
    <i>
      <x v="130"/>
    </i>
    <i r="1">
      <x v="69"/>
    </i>
    <i>
      <x v="131"/>
    </i>
    <i r="1">
      <x v="33"/>
    </i>
    <i>
      <x v="132"/>
    </i>
    <i r="1">
      <x v="9"/>
    </i>
    <i r="1">
      <x v="12"/>
    </i>
    <i r="1">
      <x v="14"/>
    </i>
    <i r="1">
      <x v="33"/>
    </i>
    <i r="1">
      <x v="35"/>
    </i>
    <i r="1">
      <x v="36"/>
    </i>
    <i r="1">
      <x v="40"/>
    </i>
    <i r="1">
      <x v="48"/>
    </i>
    <i r="1">
      <x v="52"/>
    </i>
    <i r="1">
      <x v="53"/>
    </i>
    <i r="1">
      <x v="55"/>
    </i>
    <i r="1">
      <x v="67"/>
    </i>
    <i r="1">
      <x v="93"/>
    </i>
    <i r="1">
      <x v="153"/>
    </i>
    <i>
      <x v="133"/>
    </i>
    <i r="1">
      <x v="12"/>
    </i>
    <i r="1">
      <x v="52"/>
    </i>
    <i r="1">
      <x v="53"/>
    </i>
    <i r="1">
      <x v="67"/>
    </i>
    <i r="1">
      <x v="93"/>
    </i>
    <i>
      <x v="134"/>
    </i>
    <i r="1">
      <x v="33"/>
    </i>
    <i>
      <x v="135"/>
    </i>
    <i r="1">
      <x v="24"/>
    </i>
    <i r="1">
      <x v="52"/>
    </i>
    <i r="1">
      <x v="53"/>
    </i>
    <i r="1">
      <x v="54"/>
    </i>
    <i r="1">
      <x v="57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49"/>
    </i>
    <i r="1">
      <x v="151"/>
    </i>
    <i r="1">
      <x v="153"/>
    </i>
    <i r="1">
      <x v="154"/>
    </i>
    <i>
      <x v="136"/>
    </i>
    <i r="1">
      <x v="93"/>
    </i>
    <i r="1">
      <x v="95"/>
    </i>
    <i r="1">
      <x v="96"/>
    </i>
    <i>
      <x v="137"/>
    </i>
    <i r="1">
      <x v="33"/>
    </i>
    <i>
      <x v="138"/>
    </i>
    <i r="1">
      <x v="123"/>
    </i>
    <i>
      <x v="139"/>
    </i>
    <i r="1">
      <x v="125"/>
    </i>
    <i>
      <x v="140"/>
    </i>
    <i r="1">
      <x v="64"/>
    </i>
    <i r="1">
      <x v="65"/>
    </i>
    <i r="1">
      <x v="66"/>
    </i>
    <i>
      <x v="141"/>
    </i>
    <i r="1">
      <x v="153"/>
    </i>
    <i>
      <x v="142"/>
    </i>
    <i r="1">
      <x v="12"/>
    </i>
    <i r="1">
      <x v="19"/>
    </i>
    <i r="1">
      <x v="35"/>
    </i>
    <i r="1">
      <x v="40"/>
    </i>
    <i r="1">
      <x v="47"/>
    </i>
    <i r="1">
      <x v="52"/>
    </i>
    <i r="1">
      <x v="53"/>
    </i>
    <i r="1">
      <x v="60"/>
    </i>
    <i r="1">
      <x v="67"/>
    </i>
    <i r="1">
      <x v="68"/>
    </i>
    <i r="1">
      <x v="72"/>
    </i>
    <i>
      <x v="143"/>
    </i>
    <i r="1">
      <x v="52"/>
    </i>
    <i>
      <x v="144"/>
    </i>
    <i r="1">
      <x v="82"/>
    </i>
    <i>
      <x v="145"/>
    </i>
    <i r="1">
      <x v="52"/>
    </i>
    <i r="1">
      <x v="53"/>
    </i>
    <i>
      <x v="146"/>
    </i>
    <i r="1">
      <x v="127"/>
    </i>
    <i>
      <x v="147"/>
    </i>
    <i r="1">
      <x v="14"/>
    </i>
    <i r="1">
      <x v="15"/>
    </i>
    <i>
      <x v="148"/>
    </i>
    <i r="1">
      <x v="60"/>
    </i>
    <i>
      <x v="149"/>
    </i>
    <i r="1">
      <x v="12"/>
    </i>
    <i r="1">
      <x v="52"/>
    </i>
    <i r="1">
      <x v="53"/>
    </i>
    <i r="1">
      <x v="54"/>
    </i>
    <i r="1">
      <x v="60"/>
    </i>
    <i r="1">
      <x v="62"/>
    </i>
    <i r="1">
      <x v="63"/>
    </i>
    <i r="1">
      <x v="67"/>
    </i>
    <i r="1">
      <x v="93"/>
    </i>
    <i r="1">
      <x v="119"/>
    </i>
    <i r="1">
      <x v="123"/>
    </i>
    <i r="1">
      <x v="149"/>
    </i>
    <i r="1">
      <x v="155"/>
    </i>
    <i>
      <x v="150"/>
    </i>
    <i r="1">
      <x v="14"/>
    </i>
    <i>
      <x v="151"/>
    </i>
    <i r="1">
      <x v="60"/>
    </i>
    <i>
      <x v="152"/>
    </i>
    <i r="1">
      <x v="142"/>
    </i>
    <i>
      <x v="153"/>
    </i>
    <i r="1">
      <x v="19"/>
    </i>
    <i>
      <x v="154"/>
    </i>
    <i r="1">
      <x v="54"/>
    </i>
    <i r="1">
      <x v="55"/>
    </i>
    <i r="1">
      <x v="56"/>
    </i>
    <i r="1">
      <x v="57"/>
    </i>
    <i r="1">
      <x v="123"/>
    </i>
    <i>
      <x v="155"/>
    </i>
    <i r="1">
      <x v="92"/>
    </i>
    <i r="1">
      <x v="148"/>
    </i>
    <i r="1">
      <x v="149"/>
    </i>
    <i r="1">
      <x v="150"/>
    </i>
    <i r="1">
      <x v="151"/>
    </i>
    <i r="1">
      <x v="152"/>
    </i>
    <i r="1">
      <x v="155"/>
    </i>
    <i>
      <x v="156"/>
    </i>
    <i r="1">
      <x v="60"/>
    </i>
    <i>
      <x v="157"/>
    </i>
    <i r="1">
      <x v="69"/>
    </i>
    <i>
      <x v="158"/>
    </i>
    <i r="1">
      <x v="52"/>
    </i>
    <i r="1">
      <x v="53"/>
    </i>
    <i r="1">
      <x v="54"/>
    </i>
    <i r="1">
      <x v="56"/>
    </i>
    <i r="1">
      <x v="57"/>
    </i>
    <i r="1">
      <x v="119"/>
    </i>
    <i r="1">
      <x v="121"/>
    </i>
    <i r="1">
      <x v="122"/>
    </i>
    <i r="1">
      <x v="123"/>
    </i>
    <i r="1">
      <x v="125"/>
    </i>
    <i r="1">
      <x v="151"/>
    </i>
    <i>
      <x v="159"/>
    </i>
    <i r="1">
      <x v="52"/>
    </i>
    <i r="1">
      <x v="54"/>
    </i>
    <i r="1">
      <x v="67"/>
    </i>
    <i r="1">
      <x v="123"/>
    </i>
    <i>
      <x v="160"/>
    </i>
    <i r="1">
      <x v="148"/>
    </i>
    <i r="1">
      <x v="149"/>
    </i>
    <i r="1">
      <x v="150"/>
    </i>
    <i r="1">
      <x v="151"/>
    </i>
    <i r="1">
      <x v="152"/>
    </i>
    <i r="1">
      <x v="155"/>
    </i>
    <i r="1">
      <x v="157"/>
    </i>
    <i>
      <x v="161"/>
    </i>
    <i r="1">
      <x v="54"/>
    </i>
    <i r="1">
      <x v="93"/>
    </i>
    <i r="1">
      <x v="123"/>
    </i>
    <i>
      <x v="162"/>
    </i>
    <i r="1">
      <x v="93"/>
    </i>
    <i>
      <x v="163"/>
    </i>
    <i r="1">
      <x v="52"/>
    </i>
    <i r="1">
      <x v="53"/>
    </i>
    <i>
      <x v="164"/>
    </i>
    <i r="1">
      <x v="119"/>
    </i>
    <i r="1">
      <x v="120"/>
    </i>
    <i>
      <x v="165"/>
    </i>
    <i r="1">
      <x v="33"/>
    </i>
    <i>
      <x v="166"/>
    </i>
    <i r="1">
      <x v="83"/>
    </i>
    <i>
      <x v="167"/>
    </i>
    <i r="1">
      <x v="52"/>
    </i>
    <i r="1">
      <x v="53"/>
    </i>
    <i r="1">
      <x v="138"/>
    </i>
    <i>
      <x v="168"/>
    </i>
    <i r="1">
      <x v="33"/>
    </i>
    <i>
      <x v="169"/>
    </i>
    <i r="1">
      <x v="73"/>
    </i>
    <i>
      <x v="170"/>
    </i>
    <i r="1">
      <x v="77"/>
    </i>
    <i>
      <x v="171"/>
    </i>
    <i r="1">
      <x v="52"/>
    </i>
    <i r="1">
      <x v="53"/>
    </i>
    <i r="1">
      <x v="54"/>
    </i>
    <i>
      <x v="172"/>
    </i>
    <i r="1">
      <x v="149"/>
    </i>
    <i>
      <x v="173"/>
    </i>
    <i r="1">
      <x v="20"/>
    </i>
    <i>
      <x v="174"/>
    </i>
    <i r="1">
      <x v="14"/>
    </i>
    <i r="1">
      <x v="49"/>
    </i>
    <i r="1">
      <x v="52"/>
    </i>
    <i r="1">
      <x v="53"/>
    </i>
    <i r="1">
      <x v="54"/>
    </i>
    <i r="1">
      <x v="67"/>
    </i>
    <i r="1">
      <x v="68"/>
    </i>
    <i r="1">
      <x v="93"/>
    </i>
    <i r="1">
      <x v="119"/>
    </i>
    <i r="1">
      <x v="120"/>
    </i>
    <i r="1">
      <x v="123"/>
    </i>
    <i r="1">
      <x v="155"/>
    </i>
    <i>
      <x v="175"/>
    </i>
    <i r="1">
      <x v="33"/>
    </i>
    <i>
      <x v="176"/>
    </i>
    <i r="1">
      <x v="9"/>
    </i>
    <i r="1">
      <x v="10"/>
    </i>
    <i r="1">
      <x v="14"/>
    </i>
    <i r="1">
      <x v="20"/>
    </i>
    <i r="1">
      <x v="52"/>
    </i>
    <i r="1">
      <x v="53"/>
    </i>
    <i r="1">
      <x v="60"/>
    </i>
    <i r="1">
      <x v="61"/>
    </i>
    <i r="1">
      <x v="67"/>
    </i>
    <i>
      <x v="177"/>
    </i>
    <i r="1">
      <x v="159"/>
    </i>
    <i r="1">
      <x v="160"/>
    </i>
    <i>
      <x v="178"/>
    </i>
    <i r="1">
      <x v="52"/>
    </i>
    <i r="1">
      <x v="54"/>
    </i>
    <i r="1">
      <x v="55"/>
    </i>
    <i r="1">
      <x v="56"/>
    </i>
    <i r="1">
      <x v="57"/>
    </i>
    <i r="1">
      <x v="93"/>
    </i>
    <i r="1">
      <x v="95"/>
    </i>
    <i r="1">
      <x v="121"/>
    </i>
    <i r="1">
      <x v="122"/>
    </i>
    <i r="1">
      <x v="123"/>
    </i>
    <i r="1">
      <x v="159"/>
    </i>
    <i r="1">
      <x v="160"/>
    </i>
    <i>
      <x v="179"/>
    </i>
    <i r="1">
      <x v="121"/>
    </i>
    <i r="1">
      <x v="122"/>
    </i>
    <i>
      <x v="180"/>
    </i>
    <i r="1">
      <x v="79"/>
    </i>
    <i>
      <x v="181"/>
    </i>
    <i r="1">
      <x v="114"/>
    </i>
    <i r="1">
      <x v="115"/>
    </i>
    <i r="1">
      <x v="116"/>
    </i>
    <i r="1">
      <x v="117"/>
    </i>
    <i r="1">
      <x v="118"/>
    </i>
    <i>
      <x v="182"/>
    </i>
    <i r="1">
      <x v="149"/>
    </i>
    <i r="1">
      <x v="151"/>
    </i>
    <i>
      <x v="183"/>
    </i>
    <i r="1">
      <x v="12"/>
    </i>
    <i r="1">
      <x v="52"/>
    </i>
    <i r="1">
      <x v="53"/>
    </i>
    <i r="1">
      <x v="67"/>
    </i>
    <i r="1">
      <x v="68"/>
    </i>
    <i>
      <x v="184"/>
    </i>
    <i r="1">
      <x v="52"/>
    </i>
    <i r="1">
      <x v="79"/>
    </i>
    <i r="1">
      <x v="81"/>
    </i>
    <i r="1">
      <x v="155"/>
    </i>
    <i>
      <x v="185"/>
    </i>
    <i r="1">
      <x v="33"/>
    </i>
    <i>
      <x v="186"/>
    </i>
    <i r="1">
      <x v="11"/>
    </i>
    <i r="1">
      <x v="12"/>
    </i>
    <i r="1">
      <x v="159"/>
    </i>
    <i>
      <x v="187"/>
    </i>
    <i r="1">
      <x v="138"/>
    </i>
    <i>
      <x v="188"/>
    </i>
    <i r="1">
      <x v="12"/>
    </i>
    <i>
      <x v="189"/>
    </i>
    <i r="1">
      <x v="25"/>
    </i>
    <i r="1">
      <x v="26"/>
    </i>
    <i r="1">
      <x v="27"/>
    </i>
    <i r="1">
      <x v="28"/>
    </i>
    <i r="1">
      <x v="29"/>
    </i>
    <i>
      <x v="190"/>
    </i>
    <i r="1">
      <x v="9"/>
    </i>
    <i r="1">
      <x v="10"/>
    </i>
    <i r="1">
      <x v="12"/>
    </i>
    <i r="1">
      <x v="52"/>
    </i>
    <i r="1">
      <x v="53"/>
    </i>
    <i r="1">
      <x v="54"/>
    </i>
    <i r="1">
      <x v="67"/>
    </i>
    <i>
      <x v="191"/>
    </i>
    <i r="1">
      <x v="69"/>
    </i>
    <i>
      <x v="192"/>
    </i>
    <i r="1">
      <x v="142"/>
    </i>
    <i r="1">
      <x v="143"/>
    </i>
    <i>
      <x v="193"/>
    </i>
    <i r="1">
      <x v="103"/>
    </i>
    <i r="1">
      <x v="108"/>
    </i>
    <i r="1">
      <x v="110"/>
    </i>
    <i>
      <x v="194"/>
    </i>
    <i r="1">
      <x v="45"/>
    </i>
    <i r="1">
      <x v="79"/>
    </i>
    <i r="1">
      <x v="123"/>
    </i>
    <i r="1">
      <x v="138"/>
    </i>
    <i r="1">
      <x v="153"/>
    </i>
    <i r="1">
      <x v="154"/>
    </i>
    <i>
      <x v="195"/>
    </i>
    <i r="1">
      <x v="52"/>
    </i>
    <i r="1">
      <x v="53"/>
    </i>
    <i>
      <x v="196"/>
    </i>
    <i r="1">
      <x v="25"/>
    </i>
    <i r="1">
      <x v="26"/>
    </i>
    <i>
      <x v="197"/>
    </i>
    <i r="1">
      <x v="34"/>
    </i>
    <i r="1">
      <x v="130"/>
    </i>
    <i r="1">
      <x v="133"/>
    </i>
    <i>
      <x v="198"/>
    </i>
    <i r="1">
      <x v="93"/>
    </i>
    <i r="1">
      <x v="94"/>
    </i>
    <i r="1">
      <x v="95"/>
    </i>
    <i r="1">
      <x v="96"/>
    </i>
    <i>
      <x v="199"/>
    </i>
    <i r="1">
      <x v="54"/>
    </i>
    <i r="1">
      <x v="56"/>
    </i>
    <i r="1">
      <x v="123"/>
    </i>
    <i>
      <x v="200"/>
    </i>
    <i r="1">
      <x v="33"/>
    </i>
    <i>
      <x v="201"/>
    </i>
    <i r="1">
      <x v="52"/>
    </i>
    <i>
      <x v="202"/>
    </i>
    <i r="1">
      <x v="120"/>
    </i>
    <i>
      <x v="203"/>
    </i>
    <i r="1">
      <x v="6"/>
    </i>
    <i r="1">
      <x v="8"/>
    </i>
    <i r="1">
      <x v="9"/>
    </i>
    <i r="1">
      <x v="10"/>
    </i>
    <i r="1">
      <x v="52"/>
    </i>
    <i r="1">
      <x v="54"/>
    </i>
    <i r="1">
      <x v="67"/>
    </i>
    <i>
      <x v="204"/>
    </i>
    <i r="1">
      <x v="119"/>
    </i>
    <i r="1">
      <x v="120"/>
    </i>
    <i>
      <x v="205"/>
    </i>
    <i r="1">
      <x v="52"/>
    </i>
    <i r="1">
      <x v="53"/>
    </i>
    <i>
      <x v="206"/>
    </i>
    <i r="1">
      <x v="153"/>
    </i>
    <i>
      <x v="207"/>
    </i>
    <i r="1">
      <x v="159"/>
    </i>
    <i r="1">
      <x v="160"/>
    </i>
    <i>
      <x v="208"/>
    </i>
    <i r="1">
      <x v="52"/>
    </i>
    <i>
      <x v="209"/>
    </i>
    <i r="1">
      <x v="52"/>
    </i>
    <i>
      <x v="210"/>
    </i>
    <i r="1">
      <x v="52"/>
    </i>
    <i r="1">
      <x v="53"/>
    </i>
    <i>
      <x v="211"/>
    </i>
    <i r="1">
      <x v="54"/>
    </i>
    <i r="1">
      <x v="93"/>
    </i>
    <i r="1">
      <x v="121"/>
    </i>
    <i r="1">
      <x v="122"/>
    </i>
    <i r="1">
      <x v="123"/>
    </i>
    <i r="1">
      <x v="155"/>
    </i>
    <i r="1">
      <x v="157"/>
    </i>
    <i>
      <x v="212"/>
    </i>
    <i r="1">
      <x v="20"/>
    </i>
    <i>
      <x v="213"/>
    </i>
    <i r="1">
      <x v="52"/>
    </i>
    <i>
      <x v="214"/>
    </i>
    <i r="1">
      <x v="153"/>
    </i>
    <i>
      <x v="215"/>
    </i>
    <i r="1">
      <x v="73"/>
    </i>
    <i>
      <x v="216"/>
    </i>
    <i r="1">
      <x v="69"/>
    </i>
    <i>
      <x v="217"/>
    </i>
    <i r="1">
      <x v="52"/>
    </i>
    <i>
      <x v="218"/>
    </i>
    <i r="1">
      <x v="33"/>
    </i>
    <i>
      <x v="219"/>
    </i>
    <i r="1">
      <x v="12"/>
    </i>
    <i r="1">
      <x v="52"/>
    </i>
    <i r="1">
      <x v="53"/>
    </i>
    <i r="1">
      <x v="54"/>
    </i>
    <i r="1">
      <x v="67"/>
    </i>
    <i r="1">
      <x v="68"/>
    </i>
    <i r="1">
      <x v="153"/>
    </i>
    <i>
      <x v="220"/>
    </i>
    <i r="1">
      <x v="33"/>
    </i>
    <i>
      <x v="221"/>
    </i>
    <i r="1">
      <x v="9"/>
    </i>
    <i r="1">
      <x v="11"/>
    </i>
    <i r="1">
      <x v="12"/>
    </i>
    <i r="1">
      <x v="19"/>
    </i>
    <i r="1">
      <x v="33"/>
    </i>
    <i r="1">
      <x v="52"/>
    </i>
    <i r="1">
      <x v="53"/>
    </i>
    <i>
      <x v="222"/>
    </i>
    <i r="1">
      <x v="69"/>
    </i>
    <i r="1">
      <x v="70"/>
    </i>
    <i>
      <x v="223"/>
    </i>
    <i r="1">
      <x v="33"/>
    </i>
    <i>
      <x v="224"/>
    </i>
    <i r="1">
      <x v="93"/>
    </i>
    <i>
      <x v="225"/>
    </i>
    <i r="1">
      <x v="12"/>
    </i>
    <i>
      <x v="226"/>
    </i>
    <i r="1">
      <x v="90"/>
    </i>
    <i>
      <x v="227"/>
    </i>
    <i r="1">
      <x v="47"/>
    </i>
    <i r="1">
      <x v="60"/>
    </i>
    <i r="1">
      <x v="61"/>
    </i>
    <i r="1">
      <x v="63"/>
    </i>
    <i r="1">
      <x v="67"/>
    </i>
    <i r="1">
      <x v="68"/>
    </i>
    <i r="1">
      <x v="119"/>
    </i>
    <i r="1">
      <x v="123"/>
    </i>
    <i r="1">
      <x v="149"/>
    </i>
    <i r="1">
      <x v="153"/>
    </i>
    <i>
      <x v="228"/>
    </i>
    <i r="1">
      <x v="48"/>
    </i>
    <i>
      <x v="229"/>
    </i>
    <i r="1">
      <x v="33"/>
    </i>
    <i>
      <x v="230"/>
    </i>
    <i r="1">
      <x v="99"/>
    </i>
    <i>
      <x v="231"/>
    </i>
    <i r="1">
      <x v="9"/>
    </i>
    <i r="1">
      <x v="54"/>
    </i>
    <i r="1">
      <x v="55"/>
    </i>
    <i r="1">
      <x v="56"/>
    </i>
    <i r="1">
      <x v="57"/>
    </i>
    <i>
      <x v="232"/>
    </i>
    <i r="1">
      <x v="14"/>
    </i>
    <i>
      <x v="233"/>
    </i>
    <i r="1">
      <x v="153"/>
    </i>
    <i>
      <x v="234"/>
    </i>
    <i r="1">
      <x v="95"/>
    </i>
    <i>
      <x v="235"/>
    </i>
    <i r="1">
      <x v="63"/>
    </i>
    <i>
      <x v="236"/>
    </i>
    <i r="1">
      <x v="79"/>
    </i>
    <i>
      <x v="237"/>
    </i>
    <i r="1">
      <x v="14"/>
    </i>
    <i>
      <x v="238"/>
    </i>
    <i r="1">
      <x v="39"/>
    </i>
    <i>
      <x v="239"/>
    </i>
    <i r="1">
      <x v="20"/>
    </i>
    <i r="1">
      <x v="21"/>
    </i>
    <i r="1">
      <x v="52"/>
    </i>
    <i r="1">
      <x v="53"/>
    </i>
    <i r="1">
      <x v="54"/>
    </i>
    <i r="1">
      <x v="67"/>
    </i>
    <i r="1">
      <x v="99"/>
    </i>
    <i r="1">
      <x v="155"/>
    </i>
    <i>
      <x v="240"/>
    </i>
    <i r="1">
      <x v="128"/>
    </i>
    <i>
      <x v="241"/>
    </i>
    <i r="1">
      <x v="153"/>
    </i>
    <i>
      <x v="242"/>
    </i>
    <i r="1">
      <x v="60"/>
    </i>
    <i r="1">
      <x v="63"/>
    </i>
    <i>
      <x v="243"/>
    </i>
    <i r="1">
      <x v="24"/>
    </i>
    <i>
      <x v="244"/>
    </i>
    <i r="1">
      <x v="103"/>
    </i>
    <i r="1">
      <x v="104"/>
    </i>
    <i r="1">
      <x v="106"/>
    </i>
    <i r="1">
      <x v="108"/>
    </i>
    <i r="1">
      <x v="110"/>
    </i>
    <i>
      <x v="245"/>
    </i>
    <i r="1">
      <x v="12"/>
    </i>
    <i r="1">
      <x v="52"/>
    </i>
    <i r="1">
      <x v="67"/>
    </i>
    <i r="1">
      <x v="138"/>
    </i>
    <i r="1">
      <x v="139"/>
    </i>
    <i>
      <x v="246"/>
    </i>
    <i r="1">
      <x v="117"/>
    </i>
    <i>
      <x v="247"/>
    </i>
    <i r="1">
      <x v="48"/>
    </i>
    <i r="1">
      <x v="71"/>
    </i>
    <i r="1">
      <x v="72"/>
    </i>
    <i>
      <x v="248"/>
    </i>
    <i r="1">
      <x v="117"/>
    </i>
    <i>
      <x v="249"/>
    </i>
    <i r="1">
      <x v="64"/>
    </i>
    <i r="1">
      <x v="65"/>
    </i>
    <i r="1">
      <x v="66"/>
    </i>
    <i>
      <x v="250"/>
    </i>
    <i r="1">
      <x v="111"/>
    </i>
    <i r="1">
      <x v="112"/>
    </i>
    <i>
      <x v="251"/>
    </i>
    <i r="1">
      <x v="54"/>
    </i>
    <i r="1">
      <x v="56"/>
    </i>
    <i r="1">
      <x v="93"/>
    </i>
    <i r="1">
      <x v="94"/>
    </i>
    <i r="1">
      <x v="95"/>
    </i>
    <i r="1">
      <x v="96"/>
    </i>
    <i r="1">
      <x v="123"/>
    </i>
    <i>
      <x v="252"/>
    </i>
    <i r="1">
      <x v="98"/>
    </i>
    <i r="1">
      <x v="112"/>
    </i>
    <i>
      <x v="253"/>
    </i>
    <i r="1">
      <x v="138"/>
    </i>
    <i>
      <x v="254"/>
    </i>
    <i r="1">
      <x v="52"/>
    </i>
    <i r="1">
      <x v="53"/>
    </i>
    <i r="1">
      <x v="67"/>
    </i>
    <i r="1">
      <x v="159"/>
    </i>
    <i r="1">
      <x v="160"/>
    </i>
    <i>
      <x v="255"/>
    </i>
    <i r="1">
      <x v="69"/>
    </i>
    <i>
      <x v="256"/>
    </i>
    <i r="1">
      <x v="54"/>
    </i>
    <i>
      <x v="257"/>
    </i>
    <i r="1">
      <x v="14"/>
    </i>
    <i>
      <x v="258"/>
    </i>
    <i r="1">
      <x v="52"/>
    </i>
    <i r="1">
      <x v="53"/>
    </i>
    <i>
      <x v="259"/>
    </i>
    <i r="1">
      <x v="67"/>
    </i>
    <i>
      <x v="260"/>
    </i>
    <i r="1">
      <x v="123"/>
    </i>
    <i>
      <x v="261"/>
    </i>
    <i r="1">
      <x v="93"/>
    </i>
    <i r="1">
      <x v="95"/>
    </i>
    <i r="1">
      <x v="96"/>
    </i>
    <i>
      <x v="262"/>
    </i>
    <i r="1">
      <x v="77"/>
    </i>
    <i>
      <x v="263"/>
    </i>
    <i r="1">
      <x v="111"/>
    </i>
    <i r="1">
      <x v="112"/>
    </i>
    <i>
      <x v="264"/>
    </i>
    <i r="1">
      <x v="153"/>
    </i>
    <i>
      <x v="265"/>
    </i>
    <i r="1">
      <x v="48"/>
    </i>
    <i>
      <x v="266"/>
    </i>
    <i r="1">
      <x v="33"/>
    </i>
    <i>
      <x v="267"/>
    </i>
    <i r="1">
      <x v="135"/>
    </i>
    <i r="1">
      <x v="136"/>
    </i>
    <i>
      <x v="268"/>
    </i>
    <i r="1">
      <x v="158"/>
    </i>
    <i>
      <x v="269"/>
    </i>
    <i r="1">
      <x v="113"/>
    </i>
    <i>
      <x v="270"/>
    </i>
    <i r="1">
      <x v="14"/>
    </i>
    <i>
      <x v="271"/>
    </i>
    <i r="1">
      <x v="16"/>
    </i>
    <i r="1">
      <x v="17"/>
    </i>
    <i r="1">
      <x v="18"/>
    </i>
    <i>
      <x v="272"/>
    </i>
    <i r="1">
      <x v="19"/>
    </i>
    <i>
      <x v="273"/>
    </i>
    <i r="1">
      <x v="20"/>
    </i>
    <i>
      <x v="274"/>
    </i>
    <i r="1">
      <x v="21"/>
    </i>
    <i>
      <x v="275"/>
    </i>
    <i r="1">
      <x v="40"/>
    </i>
    <i>
      <x v="276"/>
    </i>
    <i r="1">
      <x v="25"/>
    </i>
    <i r="1">
      <x v="26"/>
    </i>
    <i r="1">
      <x v="27"/>
    </i>
    <i r="1">
      <x v="29"/>
    </i>
    <i>
      <x v="277"/>
    </i>
    <i r="1">
      <x v="73"/>
    </i>
    <i>
      <x v="278"/>
    </i>
    <i r="1">
      <x v="73"/>
    </i>
    <i>
      <x v="279"/>
    </i>
    <i r="1">
      <x v="30"/>
    </i>
    <i r="1">
      <x v="31"/>
    </i>
    <i>
      <x v="280"/>
    </i>
    <i r="1">
      <x v="6"/>
    </i>
    <i>
      <x v="281"/>
    </i>
    <i r="1">
      <x v="52"/>
    </i>
    <i>
      <x v="282"/>
    </i>
    <i r="1">
      <x v="33"/>
    </i>
    <i>
      <x v="283"/>
    </i>
    <i r="1">
      <x v="99"/>
    </i>
    <i>
      <x v="284"/>
    </i>
    <i r="1">
      <x v="39"/>
    </i>
    <i>
      <x v="285"/>
    </i>
    <i r="1">
      <x v="7"/>
    </i>
    <i r="1">
      <x v="21"/>
    </i>
    <i r="1">
      <x v="24"/>
    </i>
    <i r="1">
      <x v="53"/>
    </i>
    <i r="1">
      <x v="128"/>
    </i>
    <i r="1">
      <x v="142"/>
    </i>
    <i>
      <x v="286"/>
    </i>
    <i r="1">
      <x v="97"/>
    </i>
    <i r="1">
      <x v="101"/>
    </i>
    <i>
      <x v="287"/>
    </i>
    <i r="1">
      <x v="81"/>
    </i>
    <i>
      <x v="288"/>
    </i>
    <i r="1">
      <x v="47"/>
    </i>
    <i>
      <x v="289"/>
    </i>
    <i r="1">
      <x v="127"/>
    </i>
    <i>
      <x v="290"/>
    </i>
    <i r="1">
      <x v="84"/>
    </i>
    <i>
      <x v="291"/>
    </i>
    <i r="1">
      <x v="44"/>
    </i>
    <i>
      <x v="292"/>
    </i>
    <i r="1">
      <x v="58"/>
    </i>
    <i>
      <x v="293"/>
    </i>
    <i r="1">
      <x v="127"/>
    </i>
    <i>
      <x v="294"/>
    </i>
    <i r="1">
      <x v="59"/>
    </i>
    <i>
      <x v="295"/>
    </i>
    <i r="1">
      <x v="48"/>
    </i>
    <i>
      <x v="296"/>
    </i>
    <i r="1">
      <x v="113"/>
    </i>
    <i>
      <x v="297"/>
    </i>
    <i r="1">
      <x v="20"/>
    </i>
    <i r="1">
      <x v="49"/>
    </i>
    <i r="1">
      <x v="56"/>
    </i>
    <i r="1">
      <x v="133"/>
    </i>
    <i>
      <x v="298"/>
    </i>
    <i r="1">
      <x v="132"/>
    </i>
    <i>
      <x v="299"/>
    </i>
    <i r="1">
      <x v="142"/>
    </i>
    <i r="1">
      <x v="143"/>
    </i>
    <i r="1">
      <x v="146"/>
    </i>
    <i>
      <x v="300"/>
    </i>
    <i r="1">
      <x v="155"/>
    </i>
    <i>
      <x v="301"/>
    </i>
    <i r="1">
      <x v="69"/>
    </i>
    <i>
      <x v="302"/>
    </i>
    <i r="1">
      <x v="72"/>
    </i>
    <i>
      <x v="303"/>
    </i>
    <i r="1">
      <x v="71"/>
    </i>
    <i>
      <x v="304"/>
    </i>
    <i r="1">
      <x v="98"/>
    </i>
    <i r="1">
      <x v="99"/>
    </i>
    <i>
      <x v="305"/>
    </i>
    <i r="1">
      <x v="48"/>
    </i>
    <i>
      <x v="306"/>
    </i>
    <i r="1">
      <x v="73"/>
    </i>
    <i>
      <x v="307"/>
    </i>
    <i r="1">
      <x v="48"/>
    </i>
    <i r="1">
      <x v="72"/>
    </i>
    <i r="1">
      <x v="73"/>
    </i>
    <i>
      <x v="308"/>
    </i>
    <i r="1">
      <x v="48"/>
    </i>
    <i>
      <x v="309"/>
    </i>
    <i r="1">
      <x v="79"/>
    </i>
    <i>
      <x v="310"/>
    </i>
    <i r="1">
      <x v="127"/>
    </i>
    <i r="1">
      <x v="128"/>
    </i>
    <i>
      <x v="311"/>
    </i>
    <i r="1">
      <x v="72"/>
    </i>
    <i>
      <x v="312"/>
    </i>
    <i r="1">
      <x v="48"/>
    </i>
    <i>
      <x v="313"/>
    </i>
    <i r="1">
      <x v="48"/>
    </i>
    <i>
      <x v="314"/>
    </i>
    <i r="1">
      <x v="8"/>
    </i>
    <i>
      <x v="315"/>
    </i>
    <i r="1">
      <x v="89"/>
    </i>
    <i>
      <x v="316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2"/>
    </i>
    <i>
      <x v="317"/>
    </i>
    <i r="1">
      <x v="77"/>
    </i>
    <i>
      <x v="318"/>
    </i>
    <i r="1">
      <x v="83"/>
    </i>
    <i>
      <x v="319"/>
    </i>
    <i r="1">
      <x v="154"/>
    </i>
    <i>
      <x v="320"/>
    </i>
    <i r="1">
      <x v="82"/>
    </i>
    <i>
      <x v="321"/>
    </i>
    <i r="1">
      <x v="51"/>
    </i>
    <i>
      <x v="322"/>
    </i>
    <i r="1">
      <x v="127"/>
    </i>
    <i>
      <x v="323"/>
    </i>
    <i r="1">
      <x v="54"/>
    </i>
    <i r="1">
      <x v="67"/>
    </i>
    <i r="1">
      <x v="108"/>
    </i>
    <i r="1">
      <x v="110"/>
    </i>
    <i r="1">
      <x v="119"/>
    </i>
    <i r="1">
      <x v="123"/>
    </i>
    <i r="1">
      <x v="127"/>
    </i>
    <i r="1">
      <x v="141"/>
    </i>
    <i r="1">
      <x v="149"/>
    </i>
    <i r="1">
      <x v="155"/>
    </i>
    <i>
      <x v="324"/>
    </i>
    <i r="1">
      <x v="14"/>
    </i>
    <i r="1">
      <x v="135"/>
    </i>
    <i r="1">
      <x v="136"/>
    </i>
    <i>
      <x v="325"/>
    </i>
    <i r="1">
      <x v="113"/>
    </i>
    <i>
      <x v="326"/>
    </i>
    <i r="1">
      <x v="111"/>
    </i>
    <i r="1">
      <x v="112"/>
    </i>
    <i>
      <x v="327"/>
    </i>
    <i r="1">
      <x/>
    </i>
    <i r="1">
      <x v="134"/>
    </i>
    <i>
      <x v="328"/>
    </i>
    <i r="1">
      <x v="113"/>
    </i>
    <i>
      <x v="329"/>
    </i>
    <i r="1">
      <x v="113"/>
    </i>
    <i>
      <x v="330"/>
    </i>
    <i r="1">
      <x v="153"/>
    </i>
    <i>
      <x v="331"/>
    </i>
    <i r="1">
      <x v="103"/>
    </i>
    <i r="1">
      <x v="104"/>
    </i>
    <i r="1">
      <x v="108"/>
    </i>
    <i r="1">
      <x v="110"/>
    </i>
    <i>
      <x v="332"/>
    </i>
    <i r="1">
      <x v="159"/>
    </i>
    <i r="1">
      <x v="160"/>
    </i>
    <i>
      <x v="333"/>
    </i>
    <i r="1">
      <x v="114"/>
    </i>
    <i r="1">
      <x v="115"/>
    </i>
    <i r="1">
      <x v="117"/>
    </i>
    <i r="1">
      <x v="118"/>
    </i>
    <i>
      <x v="334"/>
    </i>
    <i r="1">
      <x v="35"/>
    </i>
    <i r="1">
      <x v="40"/>
    </i>
    <i>
      <x v="335"/>
    </i>
    <i r="1">
      <x v="23"/>
    </i>
    <i r="1">
      <x v="24"/>
    </i>
    <i>
      <x v="336"/>
    </i>
    <i r="1">
      <x v="126"/>
    </i>
    <i>
      <x v="337"/>
    </i>
    <i r="1">
      <x v="125"/>
    </i>
    <i>
      <x v="338"/>
    </i>
    <i r="1">
      <x v="130"/>
    </i>
    <i r="1">
      <x v="131"/>
    </i>
    <i r="1">
      <x v="132"/>
    </i>
    <i>
      <x v="339"/>
    </i>
    <i r="1">
      <x v="16"/>
    </i>
    <i r="1">
      <x v="17"/>
    </i>
    <i r="1">
      <x v="18"/>
    </i>
    <i>
      <x v="340"/>
    </i>
    <i r="1">
      <x v="136"/>
    </i>
    <i>
      <x v="341"/>
    </i>
    <i r="1">
      <x v="130"/>
    </i>
    <i r="1">
      <x v="134"/>
    </i>
    <i>
      <x v="342"/>
    </i>
    <i r="1">
      <x v="32"/>
    </i>
    <i>
      <x v="343"/>
    </i>
    <i r="1">
      <x v="11"/>
    </i>
    <i>
      <x v="344"/>
    </i>
    <i r="1">
      <x v="126"/>
    </i>
    <i r="1">
      <x v="127"/>
    </i>
    <i r="1">
      <x v="129"/>
    </i>
    <i>
      <x v="345"/>
    </i>
    <i r="1">
      <x v="127"/>
    </i>
    <i r="1">
      <x v="128"/>
    </i>
    <i>
      <x v="346"/>
    </i>
    <i r="1">
      <x v="137"/>
    </i>
    <i>
      <x v="347"/>
    </i>
    <i r="1">
      <x v="48"/>
    </i>
    <i>
      <x v="348"/>
    </i>
    <i r="1">
      <x v="141"/>
    </i>
    <i>
      <x v="349"/>
    </i>
    <i r="1">
      <x v="149"/>
    </i>
    <i r="1">
      <x v="150"/>
    </i>
    <i r="1">
      <x v="151"/>
    </i>
    <i>
      <x v="350"/>
    </i>
    <i r="1">
      <x v="77"/>
    </i>
    <i>
      <x v="351"/>
    </i>
    <i r="1">
      <x v="153"/>
    </i>
    <i>
      <x v="352"/>
    </i>
    <i r="1">
      <x v="60"/>
    </i>
    <i r="1">
      <x v="62"/>
    </i>
    <i r="1">
      <x v="63"/>
    </i>
    <i>
      <x v="353"/>
    </i>
    <i r="1">
      <x v="40"/>
    </i>
    <i>
      <x v="354"/>
    </i>
    <i r="1">
      <x v="48"/>
    </i>
    <i>
      <x v="355"/>
    </i>
    <i r="1">
      <x v="23"/>
    </i>
    <i>
      <x v="356"/>
    </i>
    <i r="1">
      <x v="127"/>
    </i>
    <i>
      <x v="357"/>
    </i>
    <i r="1">
      <x v="5"/>
    </i>
    <i>
      <x v="358"/>
    </i>
    <i r="1">
      <x v="159"/>
    </i>
    <i>
      <x v="359"/>
    </i>
    <i r="1">
      <x v="48"/>
    </i>
    <i>
      <x v="360"/>
    </i>
    <i r="1">
      <x v="72"/>
    </i>
    <i>
      <x v="361"/>
    </i>
    <i r="1">
      <x v="113"/>
    </i>
    <i>
      <x v="362"/>
    </i>
    <i r="1">
      <x v="76"/>
    </i>
    <i>
      <x v="363"/>
    </i>
    <i r="1">
      <x v="128"/>
    </i>
    <i>
      <x v="364"/>
    </i>
    <i r="1">
      <x/>
    </i>
    <i r="1">
      <x v="57"/>
    </i>
    <i r="1">
      <x v="142"/>
    </i>
    <i r="1">
      <x v="144"/>
    </i>
    <i r="1">
      <x v="149"/>
    </i>
    <i r="1">
      <x v="155"/>
    </i>
    <i r="1">
      <x v="156"/>
    </i>
    <i>
      <x v="365"/>
    </i>
    <i r="1">
      <x v="43"/>
    </i>
    <i r="1">
      <x v="44"/>
    </i>
    <i r="1">
      <x v="45"/>
    </i>
    <i>
      <x v="366"/>
    </i>
    <i r="1">
      <x v="52"/>
    </i>
    <i>
      <x v="367"/>
    </i>
    <i r="1">
      <x v="64"/>
    </i>
    <i r="1">
      <x v="65"/>
    </i>
    <i r="1">
      <x v="66"/>
    </i>
    <i>
      <x v="368"/>
    </i>
    <i r="1">
      <x v="6"/>
    </i>
    <i r="1">
      <x v="12"/>
    </i>
    <i r="1">
      <x v="52"/>
    </i>
    <i r="1">
      <x v="54"/>
    </i>
    <i r="1">
      <x v="67"/>
    </i>
    <i r="1">
      <x v="138"/>
    </i>
    <i r="1">
      <x v="139"/>
    </i>
    <i r="1">
      <x v="159"/>
    </i>
    <i>
      <x v="369"/>
    </i>
    <i r="1">
      <x v="8"/>
    </i>
    <i r="1">
      <x v="140"/>
    </i>
    <i>
      <x v="370"/>
    </i>
    <i r="1">
      <x v="129"/>
    </i>
    <i>
      <x v="371"/>
    </i>
    <i r="1">
      <x v="7"/>
    </i>
    <i r="1">
      <x v="9"/>
    </i>
    <i r="1">
      <x v="12"/>
    </i>
    <i r="1">
      <x v="14"/>
    </i>
    <i r="1">
      <x v="19"/>
    </i>
    <i r="1">
      <x v="2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7"/>
    </i>
    <i r="1">
      <x v="48"/>
    </i>
    <i r="1">
      <x v="52"/>
    </i>
    <i r="1">
      <x v="53"/>
    </i>
    <i r="1">
      <x v="54"/>
    </i>
    <i r="1">
      <x v="67"/>
    </i>
    <i r="1">
      <x v="68"/>
    </i>
    <i r="1">
      <x v="72"/>
    </i>
    <i r="1">
      <x v="73"/>
    </i>
    <i r="1">
      <x v="77"/>
    </i>
    <i r="1">
      <x v="79"/>
    </i>
    <i r="1">
      <x v="93"/>
    </i>
    <i r="1">
      <x v="97"/>
    </i>
    <i r="1">
      <x v="111"/>
    </i>
    <i r="1">
      <x v="112"/>
    </i>
    <i r="1">
      <x v="113"/>
    </i>
    <i r="1">
      <x v="123"/>
    </i>
    <i r="1">
      <x v="137"/>
    </i>
    <i r="1">
      <x v="138"/>
    </i>
    <i r="1">
      <x v="139"/>
    </i>
    <i r="1">
      <x v="142"/>
    </i>
    <i r="1">
      <x v="149"/>
    </i>
    <i r="1">
      <x v="151"/>
    </i>
    <i r="1">
      <x v="153"/>
    </i>
    <i r="1">
      <x v="155"/>
    </i>
    <i r="1">
      <x v="159"/>
    </i>
    <i r="1">
      <x v="160"/>
    </i>
    <i>
      <x v="372"/>
    </i>
    <i r="1">
      <x v="86"/>
    </i>
    <i r="1">
      <x v="88"/>
    </i>
    <i r="1">
      <x v="92"/>
    </i>
    <i>
      <x v="373"/>
    </i>
    <i r="1">
      <x v="127"/>
    </i>
    <i>
      <x v="374"/>
    </i>
    <i r="1">
      <x v="12"/>
    </i>
    <i>
      <x v="375"/>
    </i>
    <i r="1">
      <x v="12"/>
    </i>
    <i>
      <x v="376"/>
    </i>
    <i r="1">
      <x v="14"/>
    </i>
    <i>
      <x v="377"/>
    </i>
    <i r="1">
      <x v="127"/>
    </i>
    <i>
      <x v="378"/>
    </i>
    <i r="1">
      <x v="159"/>
    </i>
    <i r="1">
      <x v="160"/>
    </i>
    <i>
      <x v="379"/>
    </i>
    <i r="1">
      <x v="153"/>
    </i>
    <i>
      <x v="380"/>
    </i>
    <i r="1">
      <x v="67"/>
    </i>
    <i>
      <x v="381"/>
    </i>
    <i r="1">
      <x v="159"/>
    </i>
    <i>
      <x v="382"/>
    </i>
    <i r="1">
      <x v="10"/>
    </i>
    <i r="1">
      <x v="13"/>
    </i>
    <i r="1">
      <x v="52"/>
    </i>
    <i r="1">
      <x v="53"/>
    </i>
    <i r="1">
      <x v="54"/>
    </i>
    <i r="1">
      <x v="119"/>
    </i>
    <i r="1">
      <x v="123"/>
    </i>
    <i>
      <x v="383"/>
    </i>
    <i r="1">
      <x v="12"/>
    </i>
    <i>
      <x v="384"/>
    </i>
    <i r="1">
      <x v="126"/>
    </i>
    <i r="1">
      <x v="127"/>
    </i>
    <i r="1">
      <x v="128"/>
    </i>
    <i r="1">
      <x v="129"/>
    </i>
    <i>
      <x v="385"/>
    </i>
    <i r="1">
      <x v="52"/>
    </i>
    <i>
      <x v="386"/>
    </i>
    <i r="1">
      <x v="67"/>
    </i>
    <i>
      <x v="387"/>
    </i>
    <i r="1">
      <x v="12"/>
    </i>
    <i r="1">
      <x v="52"/>
    </i>
    <i r="1">
      <x v="53"/>
    </i>
    <i r="1">
      <x v="60"/>
    </i>
    <i r="1">
      <x v="63"/>
    </i>
    <i r="1">
      <x v="67"/>
    </i>
    <i r="1">
      <x v="151"/>
    </i>
    <i>
      <x v="388"/>
    </i>
    <i r="1">
      <x v="54"/>
    </i>
    <i r="1">
      <x v="56"/>
    </i>
    <i r="1">
      <x v="155"/>
    </i>
    <i r="1">
      <x v="156"/>
    </i>
    <i r="1">
      <x v="157"/>
    </i>
    <i>
      <x v="389"/>
    </i>
    <i r="1">
      <x v="38"/>
    </i>
    <i>
      <x v="390"/>
    </i>
    <i r="1">
      <x v="52"/>
    </i>
    <i r="1">
      <x v="53"/>
    </i>
    <i>
      <x v="391"/>
    </i>
    <i r="1">
      <x v="54"/>
    </i>
    <i r="1">
      <x v="56"/>
    </i>
    <i r="1">
      <x v="73"/>
    </i>
    <i r="1">
      <x v="123"/>
    </i>
    <i>
      <x v="392"/>
    </i>
    <i r="1">
      <x v="48"/>
    </i>
    <i r="1">
      <x v="75"/>
    </i>
    <i r="1">
      <x v="77"/>
    </i>
    <i r="1">
      <x v="78"/>
    </i>
    <i>
      <x v="393"/>
    </i>
    <i r="1">
      <x v="12"/>
    </i>
    <i>
      <x v="394"/>
    </i>
    <i r="1">
      <x v="10"/>
    </i>
    <i r="1">
      <x v="12"/>
    </i>
    <i r="1">
      <x v="13"/>
    </i>
    <i r="1">
      <x v="52"/>
    </i>
    <i r="1">
      <x v="53"/>
    </i>
    <i r="1">
      <x v="54"/>
    </i>
    <i r="1">
      <x v="56"/>
    </i>
    <i r="1">
      <x v="123"/>
    </i>
    <i r="1">
      <x v="142"/>
    </i>
    <i r="1">
      <x v="149"/>
    </i>
    <i r="1">
      <x v="151"/>
    </i>
    <i r="1">
      <x v="155"/>
    </i>
    <i>
      <x v="395"/>
    </i>
    <i r="1">
      <x v="35"/>
    </i>
    <i r="1">
      <x v="38"/>
    </i>
    <i r="1">
      <x v="40"/>
    </i>
    <i r="1">
      <x v="41"/>
    </i>
    <i>
      <x v="396"/>
    </i>
    <i r="1">
      <x v="52"/>
    </i>
    <i>
      <x v="397"/>
    </i>
    <i r="1">
      <x v="159"/>
    </i>
    <i r="1">
      <x v="160"/>
    </i>
    <i>
      <x v="398"/>
    </i>
    <i r="1">
      <x v="10"/>
    </i>
    <i r="1">
      <x v="11"/>
    </i>
    <i r="1">
      <x v="12"/>
    </i>
    <i r="1">
      <x v="25"/>
    </i>
    <i r="1">
      <x v="26"/>
    </i>
    <i r="1">
      <x v="52"/>
    </i>
    <i r="1">
      <x v="53"/>
    </i>
    <i r="1">
      <x v="60"/>
    </i>
    <i r="1">
      <x v="67"/>
    </i>
    <i r="1">
      <x v="71"/>
    </i>
    <i r="1">
      <x v="113"/>
    </i>
    <i r="1">
      <x v="149"/>
    </i>
    <i r="1">
      <x v="151"/>
    </i>
    <i r="1">
      <x v="153"/>
    </i>
    <i r="1">
      <x v="155"/>
    </i>
    <i>
      <x v="399"/>
    </i>
    <i r="1">
      <x v="73"/>
    </i>
    <i>
      <x v="400"/>
    </i>
    <i r="1">
      <x v="73"/>
    </i>
    <i>
      <x v="401"/>
    </i>
    <i r="1">
      <x v="52"/>
    </i>
    <i>
      <x v="402"/>
    </i>
    <i r="1">
      <x v="9"/>
    </i>
    <i r="1">
      <x v="54"/>
    </i>
    <i>
      <x v="403"/>
    </i>
    <i r="1">
      <x v="73"/>
    </i>
    <i>
      <x v="404"/>
    </i>
    <i r="1">
      <x v="159"/>
    </i>
    <i>
      <x v="405"/>
    </i>
    <i r="1">
      <x v="48"/>
    </i>
    <i>
      <x v="406"/>
    </i>
    <i r="1">
      <x v="19"/>
    </i>
    <i>
      <x v="407"/>
    </i>
    <i r="1">
      <x v="78"/>
    </i>
    <i>
      <x v="408"/>
    </i>
    <i r="1">
      <x v="93"/>
    </i>
    <i>
      <x v="409"/>
    </i>
    <i r="1">
      <x v="33"/>
    </i>
    <i>
      <x v="410"/>
    </i>
    <i r="1">
      <x v="137"/>
    </i>
    <i>
      <x v="411"/>
    </i>
    <i r="1">
      <x v="159"/>
    </i>
    <i r="1">
      <x v="160"/>
    </i>
    <i>
      <x v="412"/>
    </i>
    <i r="1">
      <x v="52"/>
    </i>
    <i>
      <x v="413"/>
    </i>
    <i r="1">
      <x v="33"/>
    </i>
    <i>
      <x v="414"/>
    </i>
    <i r="1">
      <x v="60"/>
    </i>
    <i>
      <x v="415"/>
    </i>
    <i r="1">
      <x v="51"/>
    </i>
    <i>
      <x v="416"/>
    </i>
    <i r="1">
      <x v="153"/>
    </i>
    <i>
      <x v="417"/>
    </i>
    <i r="1">
      <x v="67"/>
    </i>
    <i r="1">
      <x v="68"/>
    </i>
    <i>
      <x v="418"/>
    </i>
    <i r="1">
      <x v="60"/>
    </i>
    <i>
      <x v="419"/>
    </i>
    <i r="1">
      <x v="42"/>
    </i>
    <i>
      <x v="420"/>
    </i>
    <i r="1">
      <x v="10"/>
    </i>
    <i r="1">
      <x v="52"/>
    </i>
    <i r="1">
      <x v="53"/>
    </i>
    <i r="1">
      <x v="123"/>
    </i>
    <i>
      <x v="421"/>
    </i>
    <i r="1">
      <x v="119"/>
    </i>
    <i r="1">
      <x v="123"/>
    </i>
    <i>
      <x v="422"/>
    </i>
    <i r="1">
      <x v="123"/>
    </i>
    <i>
      <x v="423"/>
    </i>
    <i r="1">
      <x v="160"/>
    </i>
    <i>
      <x v="424"/>
    </i>
    <i r="1">
      <x v="21"/>
    </i>
    <i>
      <x v="425"/>
    </i>
    <i r="1">
      <x v="111"/>
    </i>
    <i r="1">
      <x v="112"/>
    </i>
    <i>
      <x v="426"/>
    </i>
    <i r="1">
      <x v="117"/>
    </i>
    <i>
      <x v="427"/>
    </i>
    <i r="1">
      <x v="71"/>
    </i>
    <i>
      <x v="428"/>
    </i>
    <i r="1">
      <x v="52"/>
    </i>
    <i r="1">
      <x v="53"/>
    </i>
    <i>
      <x v="429"/>
    </i>
    <i r="1">
      <x v="54"/>
    </i>
    <i r="1">
      <x v="56"/>
    </i>
    <i>
      <x v="430"/>
    </i>
    <i r="1">
      <x v="42"/>
    </i>
    <i>
      <x v="431"/>
    </i>
    <i r="1">
      <x v="12"/>
    </i>
    <i r="1">
      <x v="52"/>
    </i>
    <i r="1">
      <x v="53"/>
    </i>
    <i r="1">
      <x v="60"/>
    </i>
    <i>
      <x v="432"/>
    </i>
    <i r="1">
      <x v="127"/>
    </i>
    <i r="1">
      <x v="128"/>
    </i>
    <i>
      <x v="433"/>
    </i>
    <i r="1">
      <x v="19"/>
    </i>
    <i r="1">
      <x v="25"/>
    </i>
    <i r="1">
      <x v="26"/>
    </i>
    <i r="1">
      <x v="27"/>
    </i>
    <i r="1">
      <x v="28"/>
    </i>
    <i r="1">
      <x v="29"/>
    </i>
    <i>
      <x v="434"/>
    </i>
    <i r="1">
      <x v="52"/>
    </i>
    <i r="1">
      <x v="53"/>
    </i>
    <i r="1">
      <x v="69"/>
    </i>
    <i>
      <x v="435"/>
    </i>
    <i r="1">
      <x v="52"/>
    </i>
    <i>
      <x v="436"/>
    </i>
    <i r="1">
      <x v="52"/>
    </i>
    <i>
      <x v="437"/>
    </i>
    <i r="1">
      <x v="54"/>
    </i>
    <i r="1">
      <x v="123"/>
    </i>
    <i r="1">
      <x v="142"/>
    </i>
    <i r="1">
      <x v="144"/>
    </i>
    <i r="1">
      <x v="149"/>
    </i>
    <i r="1">
      <x v="151"/>
    </i>
    <i r="1">
      <x v="152"/>
    </i>
    <i r="1">
      <x v="155"/>
    </i>
    <i r="1">
      <x v="157"/>
    </i>
    <i>
      <x v="438"/>
    </i>
    <i r="1">
      <x v="52"/>
    </i>
    <i r="1">
      <x v="142"/>
    </i>
    <i>
      <x v="439"/>
    </i>
    <i r="1">
      <x v="12"/>
    </i>
    <i r="1">
      <x v="52"/>
    </i>
    <i r="1">
      <x v="53"/>
    </i>
    <i>
      <x v="440"/>
    </i>
    <i r="1">
      <x v="30"/>
    </i>
    <i r="1">
      <x v="31"/>
    </i>
    <i r="1">
      <x v="54"/>
    </i>
    <i>
      <x v="441"/>
    </i>
    <i r="1">
      <x v="52"/>
    </i>
    <i>
      <x v="442"/>
    </i>
    <i r="1">
      <x v="33"/>
    </i>
    <i>
      <x v="443"/>
    </i>
    <i r="1">
      <x v="6"/>
    </i>
    <i r="1">
      <x v="35"/>
    </i>
    <i r="1">
      <x v="39"/>
    </i>
    <i r="1">
      <x v="40"/>
    </i>
    <i r="1">
      <x v="41"/>
    </i>
    <i>
      <x v="444"/>
    </i>
    <i r="1">
      <x v="127"/>
    </i>
    <i>
      <x v="445"/>
    </i>
    <i r="1">
      <x v="19"/>
    </i>
    <i>
      <x v="446"/>
    </i>
    <i r="1">
      <x v="7"/>
    </i>
    <i>
      <x v="447"/>
    </i>
    <i r="1">
      <x v="126"/>
    </i>
    <i r="1">
      <x v="127"/>
    </i>
    <i r="1">
      <x v="128"/>
    </i>
    <i>
      <x v="448"/>
    </i>
    <i r="1">
      <x v="103"/>
    </i>
    <i r="1">
      <x v="107"/>
    </i>
    <i r="1">
      <x v="108"/>
    </i>
    <i>
      <x v="449"/>
    </i>
    <i r="1">
      <x v="9"/>
    </i>
    <i r="1">
      <x v="14"/>
    </i>
    <i r="1">
      <x v="15"/>
    </i>
    <i r="1">
      <x v="52"/>
    </i>
    <i r="1">
      <x v="53"/>
    </i>
    <i r="1">
      <x v="67"/>
    </i>
    <i r="1">
      <x v="159"/>
    </i>
    <i r="1">
      <x v="160"/>
    </i>
    <i>
      <x v="450"/>
    </i>
    <i r="1">
      <x v="54"/>
    </i>
    <i r="1">
      <x v="55"/>
    </i>
    <i>
      <x v="451"/>
    </i>
    <i r="1">
      <x v="54"/>
    </i>
    <i r="1">
      <x v="55"/>
    </i>
    <i r="1">
      <x v="123"/>
    </i>
    <i r="1">
      <x v="149"/>
    </i>
    <i r="1">
      <x v="150"/>
    </i>
    <i r="1">
      <x v="151"/>
    </i>
    <i>
      <x v="452"/>
    </i>
    <i r="1">
      <x v="21"/>
    </i>
    <i>
      <x v="453"/>
    </i>
    <i r="1">
      <x v="12"/>
    </i>
    <i>
      <x v="454"/>
    </i>
    <i r="1">
      <x v="148"/>
    </i>
    <i r="1">
      <x v="149"/>
    </i>
    <i r="1">
      <x v="150"/>
    </i>
    <i>
      <x v="455"/>
    </i>
    <i r="1">
      <x v="102"/>
    </i>
    <i r="1">
      <x v="103"/>
    </i>
    <i r="1">
      <x v="104"/>
    </i>
    <i r="1">
      <x v="106"/>
    </i>
    <i r="1">
      <x v="107"/>
    </i>
    <i r="1">
      <x v="108"/>
    </i>
    <i r="1">
      <x v="109"/>
    </i>
    <i r="1">
      <x v="110"/>
    </i>
    <i>
      <x v="456"/>
    </i>
    <i r="1">
      <x v="76"/>
    </i>
    <i>
      <x v="457"/>
    </i>
    <i r="1">
      <x v="103"/>
    </i>
    <i r="1">
      <x v="104"/>
    </i>
    <i r="1">
      <x v="106"/>
    </i>
    <i r="1">
      <x v="107"/>
    </i>
    <i r="1">
      <x v="108"/>
    </i>
    <i r="1">
      <x v="110"/>
    </i>
    <i>
      <x v="458"/>
    </i>
    <i r="1">
      <x v="54"/>
    </i>
    <i r="1">
      <x v="56"/>
    </i>
    <i r="1">
      <x v="93"/>
    </i>
    <i r="1">
      <x v="119"/>
    </i>
    <i r="1">
      <x v="123"/>
    </i>
    <i>
      <x v="459"/>
    </i>
    <i r="1">
      <x v="103"/>
    </i>
    <i r="1">
      <x v="104"/>
    </i>
    <i r="1">
      <x v="105"/>
    </i>
    <i r="1">
      <x v="108"/>
    </i>
    <i r="1">
      <x v="110"/>
    </i>
    <i>
      <x v="460"/>
    </i>
    <i r="1">
      <x v="52"/>
    </i>
    <i r="1">
      <x v="57"/>
    </i>
    <i r="1">
      <x v="93"/>
    </i>
    <i r="1">
      <x v="119"/>
    </i>
    <i r="1">
      <x v="123"/>
    </i>
    <i>
      <x v="461"/>
    </i>
    <i r="1">
      <x v="54"/>
    </i>
    <i>
      <x v="462"/>
    </i>
    <i r="1">
      <x v="52"/>
    </i>
    <i>
      <x v="463"/>
    </i>
    <i r="1">
      <x v="73"/>
    </i>
    <i>
      <x v="464"/>
    </i>
    <i r="1">
      <x v="73"/>
    </i>
    <i>
      <x v="465"/>
    </i>
    <i r="1">
      <x v="47"/>
    </i>
    <i>
      <x v="466"/>
    </i>
    <i r="1">
      <x v="54"/>
    </i>
    <i r="1">
      <x v="55"/>
    </i>
    <i r="1">
      <x v="56"/>
    </i>
    <i r="1">
      <x v="57"/>
    </i>
    <i>
      <x v="467"/>
    </i>
    <i r="1">
      <x v="77"/>
    </i>
    <i>
      <x v="468"/>
    </i>
    <i r="1">
      <x v="128"/>
    </i>
    <i>
      <x v="469"/>
    </i>
    <i r="1">
      <x v="153"/>
    </i>
    <i>
      <x v="470"/>
    </i>
    <i r="1">
      <x v="1"/>
    </i>
    <i r="1">
      <x v="2"/>
    </i>
    <i>
      <x v="471"/>
    </i>
    <i r="1">
      <x v="149"/>
    </i>
    <i>
      <x v="472"/>
    </i>
    <i r="1">
      <x v="23"/>
    </i>
    <i r="1">
      <x v="24"/>
    </i>
    <i>
      <x v="474"/>
    </i>
    <i r="1">
      <x v="73"/>
    </i>
    <i>
      <x v="475"/>
    </i>
    <i r="1">
      <x v="149"/>
    </i>
    <i>
      <x v="476"/>
    </i>
    <i r="1">
      <x v="73"/>
    </i>
    <i>
      <x v="477"/>
    </i>
    <i r="1">
      <x v="12"/>
    </i>
    <i>
      <x v="478"/>
    </i>
    <i r="1">
      <x v="52"/>
    </i>
    <i>
      <x v="479"/>
    </i>
    <i r="1">
      <x v="77"/>
    </i>
    <i>
      <x v="480"/>
    </i>
    <i r="1">
      <x v="24"/>
    </i>
    <i>
      <x v="481"/>
    </i>
    <i r="1">
      <x v="12"/>
    </i>
    <i r="1">
      <x v="14"/>
    </i>
    <i r="1">
      <x v="23"/>
    </i>
    <i r="1">
      <x v="24"/>
    </i>
    <i r="1">
      <x v="52"/>
    </i>
    <i r="1">
      <x v="57"/>
    </i>
    <i>
      <x v="482"/>
    </i>
    <i r="1">
      <x v="77"/>
    </i>
    <i>
      <x v="483"/>
    </i>
    <i r="1">
      <x v="153"/>
    </i>
    <i>
      <x v="484"/>
    </i>
    <i r="1">
      <x v="10"/>
    </i>
    <i r="1">
      <x v="12"/>
    </i>
    <i r="1">
      <x v="13"/>
    </i>
    <i r="1">
      <x v="14"/>
    </i>
    <i r="1">
      <x v="15"/>
    </i>
    <i r="1">
      <x v="52"/>
    </i>
    <i r="1">
      <x v="53"/>
    </i>
    <i r="1">
      <x v="67"/>
    </i>
    <i>
      <x v="485"/>
    </i>
    <i r="1">
      <x v="117"/>
    </i>
    <i>
      <x v="486"/>
    </i>
    <i r="1">
      <x v="153"/>
    </i>
    <i>
      <x v="487"/>
    </i>
    <i r="1">
      <x v="9"/>
    </i>
    <i>
      <x v="488"/>
    </i>
    <i r="1">
      <x v="10"/>
    </i>
    <i r="1">
      <x v="11"/>
    </i>
    <i r="1">
      <x v="13"/>
    </i>
    <i r="1">
      <x v="60"/>
    </i>
    <i>
      <x v="489"/>
    </i>
    <i r="1">
      <x v="149"/>
    </i>
    <i r="1">
      <x v="151"/>
    </i>
    <i>
      <x v="490"/>
    </i>
    <i r="1">
      <x v="153"/>
    </i>
    <i>
      <x v="491"/>
    </i>
    <i r="1">
      <x v="120"/>
    </i>
    <i>
      <x v="492"/>
    </i>
    <i r="1">
      <x v="153"/>
    </i>
    <i>
      <x v="493"/>
    </i>
    <i r="1">
      <x v="17"/>
    </i>
    <i r="1">
      <x v="18"/>
    </i>
    <i>
      <x v="494"/>
    </i>
    <i r="1">
      <x v="33"/>
    </i>
    <i>
      <x v="495"/>
    </i>
    <i r="1">
      <x v="14"/>
    </i>
    <i r="1">
      <x v="60"/>
    </i>
    <i r="1">
      <x v="62"/>
    </i>
    <i r="1">
      <x v="63"/>
    </i>
    <i>
      <x v="496"/>
    </i>
    <i r="1">
      <x v="19"/>
    </i>
    <i r="1">
      <x v="74"/>
    </i>
    <i r="1">
      <x v="75"/>
    </i>
    <i>
      <x v="497"/>
    </i>
    <i r="1">
      <x v="21"/>
    </i>
    <i>
      <x v="498"/>
    </i>
    <i r="1">
      <x v="6"/>
    </i>
    <i r="1">
      <x v="12"/>
    </i>
    <i r="1">
      <x v="20"/>
    </i>
    <i r="1">
      <x v="35"/>
    </i>
    <i r="1">
      <x v="52"/>
    </i>
    <i r="1">
      <x v="53"/>
    </i>
    <i r="1">
      <x v="67"/>
    </i>
    <i r="1">
      <x v="153"/>
    </i>
    <i>
      <x v="499"/>
    </i>
    <i r="1">
      <x v="33"/>
    </i>
    <i>
      <x v="500"/>
    </i>
    <i r="1">
      <x v="149"/>
    </i>
    <i r="1">
      <x v="150"/>
    </i>
    <i>
      <x v="501"/>
    </i>
    <i r="1">
      <x v="9"/>
    </i>
    <i r="1">
      <x v="12"/>
    </i>
    <i r="1">
      <x v="52"/>
    </i>
    <i r="1">
      <x v="53"/>
    </i>
    <i r="1">
      <x v="93"/>
    </i>
    <i r="1">
      <x v="121"/>
    </i>
    <i r="1">
      <x v="123"/>
    </i>
    <i r="1">
      <x v="127"/>
    </i>
    <i r="1">
      <x v="128"/>
    </i>
    <i r="1">
      <x v="159"/>
    </i>
    <i r="1">
      <x v="160"/>
    </i>
    <i>
      <x v="502"/>
    </i>
    <i r="1">
      <x v="147"/>
    </i>
    <i>
      <x v="503"/>
    </i>
    <i r="1">
      <x v="9"/>
    </i>
    <i r="1">
      <x v="12"/>
    </i>
    <i r="1">
      <x v="159"/>
    </i>
    <i>
      <x v="504"/>
    </i>
    <i r="1">
      <x v="159"/>
    </i>
    <i>
      <x v="505"/>
    </i>
    <i r="1">
      <x v="52"/>
    </i>
    <i>
      <x v="506"/>
    </i>
    <i r="1">
      <x v="83"/>
    </i>
    <i>
      <x v="507"/>
    </i>
    <i r="1">
      <x v="42"/>
    </i>
    <i>
      <x v="508"/>
    </i>
    <i r="1">
      <x v="6"/>
    </i>
    <i>
      <x v="509"/>
    </i>
    <i r="1">
      <x v="5"/>
    </i>
    <i>
      <x v="510"/>
    </i>
    <i r="1">
      <x v="14"/>
    </i>
    <i>
      <x v="511"/>
    </i>
    <i r="1">
      <x v="33"/>
    </i>
    <i>
      <x v="512"/>
    </i>
    <i r="1">
      <x v="52"/>
    </i>
    <i r="1">
      <x v="53"/>
    </i>
    <i>
      <x v="513"/>
    </i>
    <i r="1">
      <x v="52"/>
    </i>
    <i>
      <x v="514"/>
    </i>
    <i r="1">
      <x v="67"/>
    </i>
    <i r="1">
      <x v="68"/>
    </i>
    <i>
      <x v="515"/>
    </i>
    <i r="1">
      <x v="12"/>
    </i>
    <i>
      <x v="516"/>
    </i>
    <i r="1">
      <x v="69"/>
    </i>
    <i>
      <x v="517"/>
    </i>
    <i r="1">
      <x v="69"/>
    </i>
    <i>
      <x v="518"/>
    </i>
    <i r="1">
      <x v="123"/>
    </i>
    <i>
      <x v="519"/>
    </i>
    <i r="1">
      <x v="52"/>
    </i>
    <i>
      <x v="520"/>
    </i>
    <i r="1">
      <x v="73"/>
    </i>
    <i>
      <x v="521"/>
    </i>
    <i r="1">
      <x v="51"/>
    </i>
    <i>
      <x v="522"/>
    </i>
    <i r="1">
      <x v="33"/>
    </i>
    <i>
      <x v="523"/>
    </i>
    <i r="1">
      <x v="12"/>
    </i>
    <i>
      <x v="524"/>
    </i>
    <i r="1">
      <x v="52"/>
    </i>
    <i r="1">
      <x v="67"/>
    </i>
    <i>
      <x v="525"/>
    </i>
    <i r="1">
      <x v="17"/>
    </i>
    <i r="1">
      <x v="18"/>
    </i>
    <i>
      <x v="526"/>
    </i>
    <i r="1">
      <x v="52"/>
    </i>
    <i>
      <x v="527"/>
    </i>
    <i r="1">
      <x v="102"/>
    </i>
    <i r="1">
      <x v="103"/>
    </i>
    <i r="1">
      <x v="104"/>
    </i>
    <i r="1">
      <x v="106"/>
    </i>
    <i r="1">
      <x v="107"/>
    </i>
    <i r="1">
      <x v="108"/>
    </i>
    <i r="1">
      <x v="110"/>
    </i>
    <i>
      <x v="528"/>
    </i>
    <i r="1">
      <x v="121"/>
    </i>
    <i r="1">
      <x v="122"/>
    </i>
    <i>
      <x v="529"/>
    </i>
    <i r="1">
      <x v="14"/>
    </i>
    <i r="1">
      <x v="52"/>
    </i>
    <i r="1">
      <x v="67"/>
    </i>
    <i r="1">
      <x v="93"/>
    </i>
    <i r="1">
      <x v="120"/>
    </i>
    <i r="1">
      <x v="121"/>
    </i>
    <i r="1">
      <x v="123"/>
    </i>
    <i>
      <x v="530"/>
    </i>
    <i r="1">
      <x v="7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2" hier="-1"/>
    <pageField fld="1" hier="-1"/>
  </pageFields>
  <dataFields count="10">
    <dataField name="Kvinner 0-5" fld="6" baseField="0" baseItem="0"/>
    <dataField name="Kvinner 6-12" fld="7" baseField="0" baseItem="0"/>
    <dataField name="Kvinner 13-19" fld="8" baseField="0" baseItem="0"/>
    <dataField name="Kvinner 20-25" fld="9" baseField="0" baseItem="0"/>
    <dataField name="Kvinner 26-" fld="10" baseField="0" baseItem="0"/>
    <dataField name="Menn 0-5" fld="12" baseField="0" baseItem="0"/>
    <dataField name="Menn 6-12" fld="13" baseField="0" baseItem="0"/>
    <dataField name="Menn 13-19" fld="14" baseField="0" baseItem="0"/>
    <dataField name="Menn 20-25" fld="15" baseField="0" baseItem="0"/>
    <dataField name="Menn 26-" fld="16" baseField="0" baseItem="0"/>
  </dataFields>
  <conditionalFormats count="2">
    <conditionalFormat priority="2">
      <pivotAreas count="1">
        <pivotArea type="data" collapsedLevelsAreSubtotals="1" fieldPosition="0">
          <references count="2">
            <reference field="4294967294" count="5" selected="0">
              <x v="5"/>
              <x v="6"/>
              <x v="7"/>
              <x v="8"/>
              <x v="9"/>
            </reference>
            <reference field="3" count="5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  <x v="287"/>
              <x v="288"/>
              <x v="289"/>
              <x v="290"/>
              <x v="291"/>
              <x v="292"/>
              <x v="293"/>
              <x v="294"/>
              <x v="295"/>
              <x v="296"/>
              <x v="297"/>
              <x v="298"/>
              <x v="299"/>
              <x v="300"/>
              <x v="301"/>
              <x v="302"/>
              <x v="303"/>
              <x v="304"/>
              <x v="305"/>
              <x v="306"/>
              <x v="307"/>
              <x v="308"/>
              <x v="309"/>
              <x v="310"/>
              <x v="311"/>
              <x v="312"/>
              <x v="313"/>
              <x v="314"/>
              <x v="315"/>
              <x v="316"/>
              <x v="317"/>
              <x v="318"/>
              <x v="319"/>
              <x v="320"/>
              <x v="321"/>
              <x v="322"/>
              <x v="323"/>
              <x v="324"/>
              <x v="325"/>
              <x v="326"/>
              <x v="327"/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  <x v="340"/>
              <x v="341"/>
              <x v="342"/>
              <x v="343"/>
              <x v="344"/>
              <x v="345"/>
              <x v="346"/>
              <x v="347"/>
              <x v="348"/>
              <x v="349"/>
              <x v="350"/>
              <x v="351"/>
              <x v="352"/>
              <x v="353"/>
              <x v="354"/>
              <x v="355"/>
              <x v="356"/>
              <x v="357"/>
              <x v="358"/>
              <x v="359"/>
              <x v="360"/>
              <x v="361"/>
              <x v="362"/>
              <x v="363"/>
              <x v="364"/>
              <x v="365"/>
              <x v="366"/>
              <x v="367"/>
              <x v="368"/>
              <x v="369"/>
              <x v="370"/>
              <x v="371"/>
              <x v="372"/>
              <x v="373"/>
              <x v="374"/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  <x v="422"/>
              <x v="423"/>
              <x v="424"/>
              <x v="425"/>
              <x v="426"/>
              <x v="427"/>
              <x v="428"/>
              <x v="429"/>
              <x v="430"/>
              <x v="431"/>
              <x v="432"/>
              <x v="433"/>
              <x v="434"/>
              <x v="435"/>
              <x v="436"/>
              <x v="437"/>
              <x v="438"/>
              <x v="439"/>
              <x v="440"/>
              <x v="441"/>
              <x v="442"/>
              <x v="443"/>
              <x v="444"/>
              <x v="445"/>
              <x v="446"/>
              <x v="447"/>
              <x v="448"/>
              <x v="449"/>
              <x v="450"/>
              <x v="451"/>
              <x v="452"/>
              <x v="453"/>
              <x v="454"/>
              <x v="455"/>
              <x v="456"/>
              <x v="457"/>
              <x v="458"/>
              <x v="459"/>
              <x v="460"/>
              <x v="461"/>
              <x v="462"/>
              <x v="463"/>
              <x v="464"/>
              <x v="465"/>
              <x v="466"/>
              <x v="467"/>
              <x v="468"/>
              <x v="469"/>
              <x v="470"/>
              <x v="471"/>
              <x v="472"/>
              <x v="474"/>
              <x v="475"/>
              <x v="476"/>
              <x v="477"/>
              <x v="478"/>
              <x v="479"/>
              <x v="480"/>
              <x v="481"/>
              <x v="482"/>
              <x v="483"/>
              <x v="484"/>
              <x v="485"/>
              <x v="486"/>
              <x v="487"/>
              <x v="488"/>
              <x v="489"/>
              <x v="490"/>
              <x v="491"/>
              <x v="492"/>
              <x v="493"/>
              <x v="494"/>
              <x v="495"/>
              <x v="496"/>
              <x v="497"/>
              <x v="498"/>
              <x v="499"/>
              <x v="500"/>
              <x v="501"/>
              <x v="502"/>
              <x v="503"/>
              <x v="504"/>
              <x v="505"/>
              <x v="506"/>
              <x v="507"/>
              <x v="508"/>
              <x v="509"/>
              <x v="510"/>
              <x v="511"/>
              <x v="512"/>
              <x v="513"/>
              <x v="514"/>
              <x v="515"/>
              <x v="516"/>
              <x v="517"/>
              <x v="518"/>
              <x v="519"/>
              <x v="520"/>
              <x v="521"/>
              <x v="522"/>
              <x v="523"/>
              <x v="524"/>
              <x v="525"/>
              <x v="526"/>
              <x v="527"/>
              <x v="528"/>
              <x v="529"/>
              <x v="530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5" selected="0">
              <x v="0"/>
              <x v="1"/>
              <x v="2"/>
              <x v="3"/>
              <x v="4"/>
            </reference>
            <reference field="3" count="5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  <x v="287"/>
              <x v="288"/>
              <x v="289"/>
              <x v="290"/>
              <x v="291"/>
              <x v="292"/>
              <x v="293"/>
              <x v="294"/>
              <x v="295"/>
              <x v="296"/>
              <x v="297"/>
              <x v="298"/>
              <x v="299"/>
              <x v="300"/>
              <x v="301"/>
              <x v="302"/>
              <x v="303"/>
              <x v="304"/>
              <x v="305"/>
              <x v="306"/>
              <x v="307"/>
              <x v="308"/>
              <x v="309"/>
              <x v="310"/>
              <x v="311"/>
              <x v="312"/>
              <x v="313"/>
              <x v="314"/>
              <x v="315"/>
              <x v="316"/>
              <x v="317"/>
              <x v="318"/>
              <x v="319"/>
              <x v="320"/>
              <x v="321"/>
              <x v="322"/>
              <x v="323"/>
              <x v="324"/>
              <x v="325"/>
              <x v="326"/>
              <x v="327"/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  <x v="340"/>
              <x v="341"/>
              <x v="342"/>
              <x v="343"/>
              <x v="344"/>
              <x v="345"/>
              <x v="346"/>
              <x v="347"/>
              <x v="348"/>
              <x v="349"/>
              <x v="350"/>
              <x v="351"/>
              <x v="352"/>
              <x v="353"/>
              <x v="354"/>
              <x v="355"/>
              <x v="356"/>
              <x v="357"/>
              <x v="358"/>
              <x v="359"/>
              <x v="360"/>
              <x v="361"/>
              <x v="362"/>
              <x v="363"/>
              <x v="364"/>
              <x v="365"/>
              <x v="366"/>
              <x v="367"/>
              <x v="368"/>
              <x v="369"/>
              <x v="370"/>
              <x v="371"/>
              <x v="372"/>
              <x v="373"/>
              <x v="374"/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  <x v="422"/>
              <x v="423"/>
              <x v="424"/>
              <x v="425"/>
              <x v="426"/>
              <x v="427"/>
              <x v="428"/>
              <x v="429"/>
              <x v="430"/>
              <x v="431"/>
              <x v="432"/>
              <x v="433"/>
              <x v="434"/>
              <x v="435"/>
              <x v="436"/>
              <x v="437"/>
              <x v="438"/>
              <x v="439"/>
              <x v="440"/>
              <x v="441"/>
              <x v="442"/>
              <x v="443"/>
              <x v="444"/>
              <x v="445"/>
              <x v="446"/>
              <x v="447"/>
              <x v="448"/>
              <x v="449"/>
              <x v="450"/>
              <x v="451"/>
              <x v="452"/>
              <x v="453"/>
              <x v="454"/>
              <x v="455"/>
              <x v="456"/>
              <x v="457"/>
              <x v="458"/>
              <x v="459"/>
              <x v="460"/>
              <x v="461"/>
              <x v="462"/>
              <x v="463"/>
              <x v="464"/>
              <x v="465"/>
              <x v="466"/>
              <x v="467"/>
              <x v="468"/>
              <x v="469"/>
              <x v="470"/>
              <x v="471"/>
              <x v="472"/>
              <x v="474"/>
              <x v="475"/>
              <x v="476"/>
              <x v="477"/>
              <x v="478"/>
              <x v="479"/>
              <x v="480"/>
              <x v="481"/>
              <x v="482"/>
              <x v="483"/>
              <x v="484"/>
              <x v="485"/>
              <x v="486"/>
              <x v="487"/>
              <x v="488"/>
              <x v="489"/>
              <x v="490"/>
              <x v="491"/>
              <x v="492"/>
              <x v="493"/>
              <x v="494"/>
              <x v="495"/>
              <x v="496"/>
              <x v="497"/>
              <x v="498"/>
              <x v="499"/>
              <x v="500"/>
              <x v="501"/>
              <x v="502"/>
              <x v="503"/>
              <x v="504"/>
              <x v="505"/>
              <x v="506"/>
              <x v="507"/>
              <x v="508"/>
              <x v="509"/>
              <x v="510"/>
              <x v="511"/>
              <x v="512"/>
              <x v="513"/>
              <x v="514"/>
              <x v="515"/>
              <x v="516"/>
              <x v="517"/>
              <x v="518"/>
              <x v="519"/>
              <x v="520"/>
              <x v="521"/>
              <x v="522"/>
              <x v="523"/>
              <x v="524"/>
              <x v="525"/>
              <x v="526"/>
              <x v="527"/>
              <x v="528"/>
              <x v="529"/>
              <x v="53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.nif.no/Mvc5/Org/Index/214471" TargetMode="External"/><Relationship Id="rId21" Type="http://schemas.openxmlformats.org/officeDocument/2006/relationships/hyperlink" Target="https://sa.nif.no/Mvc5/Org/Index/21324" TargetMode="External"/><Relationship Id="rId324" Type="http://schemas.openxmlformats.org/officeDocument/2006/relationships/hyperlink" Target="https://sa.nif.no/Mvc5/Org/Index/20703" TargetMode="External"/><Relationship Id="rId531" Type="http://schemas.openxmlformats.org/officeDocument/2006/relationships/hyperlink" Target="https://sa.nif.no/Mvc5/Org/Index/185868" TargetMode="External"/><Relationship Id="rId170" Type="http://schemas.openxmlformats.org/officeDocument/2006/relationships/hyperlink" Target="https://sa.nif.no/Mvc5/Org/Index/683284" TargetMode="External"/><Relationship Id="rId268" Type="http://schemas.openxmlformats.org/officeDocument/2006/relationships/hyperlink" Target="https://sa.nif.no/Mvc5/Org/Index/895501" TargetMode="External"/><Relationship Id="rId475" Type="http://schemas.openxmlformats.org/officeDocument/2006/relationships/hyperlink" Target="https://sa.nif.no/Mvc5/Org/Index/21399" TargetMode="External"/><Relationship Id="rId32" Type="http://schemas.openxmlformats.org/officeDocument/2006/relationships/hyperlink" Target="https://sa.nif.no/Mvc5/Org/Index/496320" TargetMode="External"/><Relationship Id="rId128" Type="http://schemas.openxmlformats.org/officeDocument/2006/relationships/hyperlink" Target="https://sa.nif.no/Mvc5/Org/Index/753139" TargetMode="External"/><Relationship Id="rId335" Type="http://schemas.openxmlformats.org/officeDocument/2006/relationships/hyperlink" Target="https://sa.nif.no/Mvc5/Org/Index/20850" TargetMode="External"/><Relationship Id="rId542" Type="http://schemas.openxmlformats.org/officeDocument/2006/relationships/hyperlink" Target="https://sa.nif.no/Mvc5/Org/Index/587971" TargetMode="External"/><Relationship Id="rId181" Type="http://schemas.openxmlformats.org/officeDocument/2006/relationships/hyperlink" Target="https://sa.nif.no/Mvc5/Org/Index/921800" TargetMode="External"/><Relationship Id="rId402" Type="http://schemas.openxmlformats.org/officeDocument/2006/relationships/hyperlink" Target="https://sa.nif.no/Mvc5/Org/Index/717078" TargetMode="External"/><Relationship Id="rId279" Type="http://schemas.openxmlformats.org/officeDocument/2006/relationships/hyperlink" Target="https://sa.nif.no/Mvc5/Org/Index/20792" TargetMode="External"/><Relationship Id="rId486" Type="http://schemas.openxmlformats.org/officeDocument/2006/relationships/hyperlink" Target="https://sa.nif.no/Mvc5/Org/Index/481947" TargetMode="External"/><Relationship Id="rId43" Type="http://schemas.openxmlformats.org/officeDocument/2006/relationships/hyperlink" Target="https://sa.nif.no/Mvc5/Org/Index/685046" TargetMode="External"/><Relationship Id="rId139" Type="http://schemas.openxmlformats.org/officeDocument/2006/relationships/hyperlink" Target="https://sa.nif.no/Mvc5/Org/Index/20868" TargetMode="External"/><Relationship Id="rId346" Type="http://schemas.openxmlformats.org/officeDocument/2006/relationships/hyperlink" Target="https://sa.nif.no/Mvc5/Org/Index/21030" TargetMode="External"/><Relationship Id="rId553" Type="http://schemas.openxmlformats.org/officeDocument/2006/relationships/hyperlink" Target="https://sa.nif.no/Mvc5/Org/Index/711756" TargetMode="External"/><Relationship Id="rId192" Type="http://schemas.openxmlformats.org/officeDocument/2006/relationships/hyperlink" Target="https://sa.nif.no/Mvc5/Org/Index/20738" TargetMode="External"/><Relationship Id="rId206" Type="http://schemas.openxmlformats.org/officeDocument/2006/relationships/hyperlink" Target="https://sa.nif.no/Mvc5/Org/Index/20918" TargetMode="External"/><Relationship Id="rId413" Type="http://schemas.openxmlformats.org/officeDocument/2006/relationships/hyperlink" Target="https://sa.nif.no/Mvc5/Org/Index/21000" TargetMode="External"/><Relationship Id="rId497" Type="http://schemas.openxmlformats.org/officeDocument/2006/relationships/hyperlink" Target="https://sa.nif.no/Mvc5/Org/Index/716061" TargetMode="External"/><Relationship Id="rId620" Type="http://schemas.openxmlformats.org/officeDocument/2006/relationships/hyperlink" Target="https://sa.nif.no/Mvc5/Org/Index/684110" TargetMode="External"/><Relationship Id="rId357" Type="http://schemas.openxmlformats.org/officeDocument/2006/relationships/hyperlink" Target="https://sa.nif.no/Mvc5/Org/Index/113773" TargetMode="External"/><Relationship Id="rId54" Type="http://schemas.openxmlformats.org/officeDocument/2006/relationships/hyperlink" Target="https://sa.nif.no/Mvc5/Org/Index/912082" TargetMode="External"/><Relationship Id="rId217" Type="http://schemas.openxmlformats.org/officeDocument/2006/relationships/hyperlink" Target="https://sa.nif.no/Mvc5/Org/Index/21141" TargetMode="External"/><Relationship Id="rId564" Type="http://schemas.openxmlformats.org/officeDocument/2006/relationships/hyperlink" Target="https://sa.nif.no/Mvc5/Org/Index/20832" TargetMode="External"/><Relationship Id="rId424" Type="http://schemas.openxmlformats.org/officeDocument/2006/relationships/hyperlink" Target="https://sa.nif.no/Mvc5/Org/Index/755179" TargetMode="External"/><Relationship Id="rId270" Type="http://schemas.openxmlformats.org/officeDocument/2006/relationships/hyperlink" Target="https://sa.nif.no/Mvc5/Org/Index/913121" TargetMode="External"/><Relationship Id="rId65" Type="http://schemas.openxmlformats.org/officeDocument/2006/relationships/hyperlink" Target="https://sa.nif.no/Mvc5/Org/Index/20962" TargetMode="External"/><Relationship Id="rId130" Type="http://schemas.openxmlformats.org/officeDocument/2006/relationships/hyperlink" Target="https://sa.nif.no/Mvc5/Org/Index/767861" TargetMode="External"/><Relationship Id="rId368" Type="http://schemas.openxmlformats.org/officeDocument/2006/relationships/hyperlink" Target="https://sa.nif.no/Mvc5/Org/Index/684269" TargetMode="External"/><Relationship Id="rId575" Type="http://schemas.openxmlformats.org/officeDocument/2006/relationships/hyperlink" Target="https://sa.nif.no/Mvc5/Org/Index/21071" TargetMode="External"/><Relationship Id="rId228" Type="http://schemas.openxmlformats.org/officeDocument/2006/relationships/hyperlink" Target="https://sa.nif.no/Mvc5/Org/Index/455136" TargetMode="External"/><Relationship Id="rId435" Type="http://schemas.openxmlformats.org/officeDocument/2006/relationships/hyperlink" Target="https://sa.nif.no/Mvc5/Org/Index/21201" TargetMode="External"/><Relationship Id="rId281" Type="http://schemas.openxmlformats.org/officeDocument/2006/relationships/hyperlink" Target="https://sa.nif.no/Mvc5/Org/Index/20887" TargetMode="External"/><Relationship Id="rId502" Type="http://schemas.openxmlformats.org/officeDocument/2006/relationships/hyperlink" Target="https://sa.nif.no/Mvc5/Org/Index/749700" TargetMode="External"/><Relationship Id="rId76" Type="http://schemas.openxmlformats.org/officeDocument/2006/relationships/hyperlink" Target="https://sa.nif.no/Mvc5/Org/Index/21338" TargetMode="External"/><Relationship Id="rId141" Type="http://schemas.openxmlformats.org/officeDocument/2006/relationships/hyperlink" Target="https://sa.nif.no/Mvc5/Org/Index/20902" TargetMode="External"/><Relationship Id="rId379" Type="http://schemas.openxmlformats.org/officeDocument/2006/relationships/hyperlink" Target="https://sa.nif.no/Mvc5/Org/Index/942824" TargetMode="External"/><Relationship Id="rId586" Type="http://schemas.openxmlformats.org/officeDocument/2006/relationships/hyperlink" Target="https://sa.nif.no/Mvc5/Org/Index/679322" TargetMode="External"/><Relationship Id="rId7" Type="http://schemas.openxmlformats.org/officeDocument/2006/relationships/hyperlink" Target="https://sa.nif.no/Mvc5/Org/Index/20947" TargetMode="External"/><Relationship Id="rId239" Type="http://schemas.openxmlformats.org/officeDocument/2006/relationships/hyperlink" Target="https://sa.nif.no/Mvc5/Org/Index/703693" TargetMode="External"/><Relationship Id="rId446" Type="http://schemas.openxmlformats.org/officeDocument/2006/relationships/hyperlink" Target="https://sa.nif.no/Mvc5/Org/Index/571721" TargetMode="External"/><Relationship Id="rId292" Type="http://schemas.openxmlformats.org/officeDocument/2006/relationships/hyperlink" Target="https://sa.nif.no/Mvc5/Org/Index/21056" TargetMode="External"/><Relationship Id="rId306" Type="http://schemas.openxmlformats.org/officeDocument/2006/relationships/hyperlink" Target="https://sa.nif.no/Mvc5/Org/Index/214469" TargetMode="External"/><Relationship Id="rId87" Type="http://schemas.openxmlformats.org/officeDocument/2006/relationships/hyperlink" Target="https://sa.nif.no/Mvc5/Org/Index/588005" TargetMode="External"/><Relationship Id="rId513" Type="http://schemas.openxmlformats.org/officeDocument/2006/relationships/hyperlink" Target="https://sa.nif.no/Mvc5/Org/Index/20769" TargetMode="External"/><Relationship Id="rId597" Type="http://schemas.openxmlformats.org/officeDocument/2006/relationships/hyperlink" Target="https://sa.nif.no/Mvc5/Org/Index/857166" TargetMode="External"/><Relationship Id="rId152" Type="http://schemas.openxmlformats.org/officeDocument/2006/relationships/hyperlink" Target="https://sa.nif.no/Mvc5/Org/Index/210616" TargetMode="External"/><Relationship Id="rId457" Type="http://schemas.openxmlformats.org/officeDocument/2006/relationships/hyperlink" Target="https://sa.nif.no/Mvc5/Org/Index/20743" TargetMode="External"/><Relationship Id="rId14" Type="http://schemas.openxmlformats.org/officeDocument/2006/relationships/hyperlink" Target="https://sa.nif.no/Mvc5/Org/Index/21147" TargetMode="External"/><Relationship Id="rId317" Type="http://schemas.openxmlformats.org/officeDocument/2006/relationships/hyperlink" Target="https://sa.nif.no/Mvc5/Org/Index/756252" TargetMode="External"/><Relationship Id="rId524" Type="http://schemas.openxmlformats.org/officeDocument/2006/relationships/hyperlink" Target="https://sa.nif.no/Mvc5/Org/Index/21175" TargetMode="External"/><Relationship Id="rId98" Type="http://schemas.openxmlformats.org/officeDocument/2006/relationships/hyperlink" Target="https://sa.nif.no/Mvc5/Org/Index/754755" TargetMode="External"/><Relationship Id="rId163" Type="http://schemas.openxmlformats.org/officeDocument/2006/relationships/hyperlink" Target="https://sa.nif.no/Mvc5/Org/Index/606241" TargetMode="External"/><Relationship Id="rId370" Type="http://schemas.openxmlformats.org/officeDocument/2006/relationships/hyperlink" Target="https://sa.nif.no/Mvc5/Org/Index/699730" TargetMode="External"/><Relationship Id="rId230" Type="http://schemas.openxmlformats.org/officeDocument/2006/relationships/hyperlink" Target="https://sa.nif.no/Mvc5/Org/Index/513973" TargetMode="External"/><Relationship Id="rId468" Type="http://schemas.openxmlformats.org/officeDocument/2006/relationships/hyperlink" Target="https://sa.nif.no/Mvc5/Org/Index/21093" TargetMode="External"/><Relationship Id="rId25" Type="http://schemas.openxmlformats.org/officeDocument/2006/relationships/hyperlink" Target="https://sa.nif.no/Mvc5/Org/Index/172624" TargetMode="External"/><Relationship Id="rId328" Type="http://schemas.openxmlformats.org/officeDocument/2006/relationships/hyperlink" Target="https://sa.nif.no/Mvc5/Org/Index/20772" TargetMode="External"/><Relationship Id="rId535" Type="http://schemas.openxmlformats.org/officeDocument/2006/relationships/hyperlink" Target="https://sa.nif.no/Mvc5/Org/Index/512993" TargetMode="External"/><Relationship Id="rId174" Type="http://schemas.openxmlformats.org/officeDocument/2006/relationships/hyperlink" Target="https://sa.nif.no/Mvc5/Org/Index/780597" TargetMode="External"/><Relationship Id="rId381" Type="http://schemas.openxmlformats.org/officeDocument/2006/relationships/hyperlink" Target="https://sa.nif.no/Mvc5/Org/Index/20697" TargetMode="External"/><Relationship Id="rId602" Type="http://schemas.openxmlformats.org/officeDocument/2006/relationships/hyperlink" Target="https://sa.nif.no/Mvc5/Org/Index/20785" TargetMode="External"/><Relationship Id="rId241" Type="http://schemas.openxmlformats.org/officeDocument/2006/relationships/hyperlink" Target="https://sa.nif.no/Mvc5/Org/Index/708527" TargetMode="External"/><Relationship Id="rId437" Type="http://schemas.openxmlformats.org/officeDocument/2006/relationships/hyperlink" Target="https://sa.nif.no/Mvc5/Org/Index/21390" TargetMode="External"/><Relationship Id="rId479" Type="http://schemas.openxmlformats.org/officeDocument/2006/relationships/hyperlink" Target="https://sa.nif.no/Mvc5/Org/Index/113803" TargetMode="External"/><Relationship Id="rId36" Type="http://schemas.openxmlformats.org/officeDocument/2006/relationships/hyperlink" Target="https://sa.nif.no/Mvc5/Org/Index/606359" TargetMode="External"/><Relationship Id="rId283" Type="http://schemas.openxmlformats.org/officeDocument/2006/relationships/hyperlink" Target="https://sa.nif.no/Mvc5/Org/Index/20917" TargetMode="External"/><Relationship Id="rId339" Type="http://schemas.openxmlformats.org/officeDocument/2006/relationships/hyperlink" Target="https://sa.nif.no/Mvc5/Org/Index/20874" TargetMode="External"/><Relationship Id="rId490" Type="http://schemas.openxmlformats.org/officeDocument/2006/relationships/hyperlink" Target="https://sa.nif.no/Mvc5/Org/Index/600836" TargetMode="External"/><Relationship Id="rId504" Type="http://schemas.openxmlformats.org/officeDocument/2006/relationships/hyperlink" Target="https://sa.nif.no/Mvc5/Org/Index/892128" TargetMode="External"/><Relationship Id="rId546" Type="http://schemas.openxmlformats.org/officeDocument/2006/relationships/hyperlink" Target="https://sa.nif.no/Mvc5/Org/Index/608207" TargetMode="External"/><Relationship Id="rId78" Type="http://schemas.openxmlformats.org/officeDocument/2006/relationships/hyperlink" Target="https://sa.nif.no/Mvc5/Org/Index/21455" TargetMode="External"/><Relationship Id="rId101" Type="http://schemas.openxmlformats.org/officeDocument/2006/relationships/hyperlink" Target="https://sa.nif.no/Mvc5/Org/Index/862499" TargetMode="External"/><Relationship Id="rId143" Type="http://schemas.openxmlformats.org/officeDocument/2006/relationships/hyperlink" Target="https://sa.nif.no/Mvc5/Org/Index/21028" TargetMode="External"/><Relationship Id="rId185" Type="http://schemas.openxmlformats.org/officeDocument/2006/relationships/hyperlink" Target="https://sa.nif.no/Mvc5/Org/Index/20716" TargetMode="External"/><Relationship Id="rId350" Type="http://schemas.openxmlformats.org/officeDocument/2006/relationships/hyperlink" Target="https://sa.nif.no/Mvc5/Org/Index/21072" TargetMode="External"/><Relationship Id="rId406" Type="http://schemas.openxmlformats.org/officeDocument/2006/relationships/hyperlink" Target="https://sa.nif.no/Mvc5/Org/Index/884220" TargetMode="External"/><Relationship Id="rId588" Type="http://schemas.openxmlformats.org/officeDocument/2006/relationships/hyperlink" Target="https://sa.nif.no/Mvc5/Org/Index/698788" TargetMode="External"/><Relationship Id="rId9" Type="http://schemas.openxmlformats.org/officeDocument/2006/relationships/hyperlink" Target="https://sa.nif.no/Mvc5/Org/Index/20994" TargetMode="External"/><Relationship Id="rId210" Type="http://schemas.openxmlformats.org/officeDocument/2006/relationships/hyperlink" Target="https://sa.nif.no/Mvc5/Org/Index/21029" TargetMode="External"/><Relationship Id="rId392" Type="http://schemas.openxmlformats.org/officeDocument/2006/relationships/hyperlink" Target="https://sa.nif.no/Mvc5/Org/Index/21164" TargetMode="External"/><Relationship Id="rId448" Type="http://schemas.openxmlformats.org/officeDocument/2006/relationships/hyperlink" Target="https://sa.nif.no/Mvc5/Org/Index/599062" TargetMode="External"/><Relationship Id="rId613" Type="http://schemas.openxmlformats.org/officeDocument/2006/relationships/hyperlink" Target="https://sa.nif.no/Mvc5/Org/Index/21447" TargetMode="External"/><Relationship Id="rId252" Type="http://schemas.openxmlformats.org/officeDocument/2006/relationships/hyperlink" Target="https://sa.nif.no/Mvc5/Org/Index/20851" TargetMode="External"/><Relationship Id="rId294" Type="http://schemas.openxmlformats.org/officeDocument/2006/relationships/hyperlink" Target="https://sa.nif.no/Mvc5/Org/Index/21128" TargetMode="External"/><Relationship Id="rId308" Type="http://schemas.openxmlformats.org/officeDocument/2006/relationships/hyperlink" Target="https://sa.nif.no/Mvc5/Org/Index/474637" TargetMode="External"/><Relationship Id="rId515" Type="http://schemas.openxmlformats.org/officeDocument/2006/relationships/hyperlink" Target="https://sa.nif.no/Mvc5/Org/Index/20840" TargetMode="External"/><Relationship Id="rId47" Type="http://schemas.openxmlformats.org/officeDocument/2006/relationships/hyperlink" Target="https://sa.nif.no/Mvc5/Org/Index/729420" TargetMode="External"/><Relationship Id="rId89" Type="http://schemas.openxmlformats.org/officeDocument/2006/relationships/hyperlink" Target="https://sa.nif.no/Mvc5/Org/Index/599900" TargetMode="External"/><Relationship Id="rId112" Type="http://schemas.openxmlformats.org/officeDocument/2006/relationships/hyperlink" Target="https://sa.nif.no/Mvc5/Org/Index/21179" TargetMode="External"/><Relationship Id="rId154" Type="http://schemas.openxmlformats.org/officeDocument/2006/relationships/hyperlink" Target="https://sa.nif.no/Mvc5/Org/Index/444416" TargetMode="External"/><Relationship Id="rId361" Type="http://schemas.openxmlformats.org/officeDocument/2006/relationships/hyperlink" Target="https://sa.nif.no/Mvc5/Org/Index/472052" TargetMode="External"/><Relationship Id="rId557" Type="http://schemas.openxmlformats.org/officeDocument/2006/relationships/hyperlink" Target="https://sa.nif.no/Mvc5/Org/Index/20727" TargetMode="External"/><Relationship Id="rId599" Type="http://schemas.openxmlformats.org/officeDocument/2006/relationships/hyperlink" Target="https://sa.nif.no/Mvc5/Org/Index/899278" TargetMode="External"/><Relationship Id="rId196" Type="http://schemas.openxmlformats.org/officeDocument/2006/relationships/hyperlink" Target="https://sa.nif.no/Mvc5/Org/Index/20806" TargetMode="External"/><Relationship Id="rId417" Type="http://schemas.openxmlformats.org/officeDocument/2006/relationships/hyperlink" Target="https://sa.nif.no/Mvc5/Org/Index/192452" TargetMode="External"/><Relationship Id="rId459" Type="http://schemas.openxmlformats.org/officeDocument/2006/relationships/hyperlink" Target="https://sa.nif.no/Mvc5/Org/Index/20783" TargetMode="External"/><Relationship Id="rId16" Type="http://schemas.openxmlformats.org/officeDocument/2006/relationships/hyperlink" Target="https://sa.nif.no/Mvc5/Org/Index/21188" TargetMode="External"/><Relationship Id="rId221" Type="http://schemas.openxmlformats.org/officeDocument/2006/relationships/hyperlink" Target="https://sa.nif.no/Mvc5/Org/Index/21309" TargetMode="External"/><Relationship Id="rId263" Type="http://schemas.openxmlformats.org/officeDocument/2006/relationships/hyperlink" Target="https://sa.nif.no/Mvc5/Org/Index/469871" TargetMode="External"/><Relationship Id="rId319" Type="http://schemas.openxmlformats.org/officeDocument/2006/relationships/hyperlink" Target="https://sa.nif.no/Mvc5/Org/Index/872466" TargetMode="External"/><Relationship Id="rId470" Type="http://schemas.openxmlformats.org/officeDocument/2006/relationships/hyperlink" Target="https://sa.nif.no/Mvc5/Org/Index/21321" TargetMode="External"/><Relationship Id="rId526" Type="http://schemas.openxmlformats.org/officeDocument/2006/relationships/hyperlink" Target="https://sa.nif.no/Mvc5/Org/Index/21277" TargetMode="External"/><Relationship Id="rId58" Type="http://schemas.openxmlformats.org/officeDocument/2006/relationships/hyperlink" Target="https://sa.nif.no/Mvc5/Org/Index/20836" TargetMode="External"/><Relationship Id="rId123" Type="http://schemas.openxmlformats.org/officeDocument/2006/relationships/hyperlink" Target="https://sa.nif.no/Mvc5/Org/Index/606237" TargetMode="External"/><Relationship Id="rId330" Type="http://schemas.openxmlformats.org/officeDocument/2006/relationships/hyperlink" Target="https://sa.nif.no/Mvc5/Org/Index/20812" TargetMode="External"/><Relationship Id="rId568" Type="http://schemas.openxmlformats.org/officeDocument/2006/relationships/hyperlink" Target="https://sa.nif.no/Mvc5/Org/Index/20863" TargetMode="External"/><Relationship Id="rId165" Type="http://schemas.openxmlformats.org/officeDocument/2006/relationships/hyperlink" Target="https://sa.nif.no/Mvc5/Org/Index/608355" TargetMode="External"/><Relationship Id="rId372" Type="http://schemas.openxmlformats.org/officeDocument/2006/relationships/hyperlink" Target="https://sa.nif.no/Mvc5/Org/Index/723411" TargetMode="External"/><Relationship Id="rId428" Type="http://schemas.openxmlformats.org/officeDocument/2006/relationships/hyperlink" Target="https://sa.nif.no/Mvc5/Org/Index/20798" TargetMode="External"/><Relationship Id="rId232" Type="http://schemas.openxmlformats.org/officeDocument/2006/relationships/hyperlink" Target="https://sa.nif.no/Mvc5/Org/Index/590355" TargetMode="External"/><Relationship Id="rId274" Type="http://schemas.openxmlformats.org/officeDocument/2006/relationships/hyperlink" Target="https://sa.nif.no/Mvc5/Org/Index/20690" TargetMode="External"/><Relationship Id="rId481" Type="http://schemas.openxmlformats.org/officeDocument/2006/relationships/hyperlink" Target="https://sa.nif.no/Mvc5/Org/Index/203203" TargetMode="External"/><Relationship Id="rId27" Type="http://schemas.openxmlformats.org/officeDocument/2006/relationships/hyperlink" Target="https://sa.nif.no/Mvc5/Org/Index/222516" TargetMode="External"/><Relationship Id="rId69" Type="http://schemas.openxmlformats.org/officeDocument/2006/relationships/hyperlink" Target="https://sa.nif.no/Mvc5/Org/Index/21073" TargetMode="External"/><Relationship Id="rId134" Type="http://schemas.openxmlformats.org/officeDocument/2006/relationships/hyperlink" Target="https://sa.nif.no/Mvc5/Org/Index/860413" TargetMode="External"/><Relationship Id="rId537" Type="http://schemas.openxmlformats.org/officeDocument/2006/relationships/hyperlink" Target="https://sa.nif.no/Mvc5/Org/Index/547134" TargetMode="External"/><Relationship Id="rId579" Type="http://schemas.openxmlformats.org/officeDocument/2006/relationships/hyperlink" Target="https://sa.nif.no/Mvc5/Org/Index/113686" TargetMode="External"/><Relationship Id="rId80" Type="http://schemas.openxmlformats.org/officeDocument/2006/relationships/hyperlink" Target="https://sa.nif.no/Mvc5/Org/Index/191601" TargetMode="External"/><Relationship Id="rId176" Type="http://schemas.openxmlformats.org/officeDocument/2006/relationships/hyperlink" Target="https://sa.nif.no/Mvc5/Org/Index/838357" TargetMode="External"/><Relationship Id="rId341" Type="http://schemas.openxmlformats.org/officeDocument/2006/relationships/hyperlink" Target="https://sa.nif.no/Mvc5/Org/Index/20907" TargetMode="External"/><Relationship Id="rId383" Type="http://schemas.openxmlformats.org/officeDocument/2006/relationships/hyperlink" Target="https://sa.nif.no/Mvc5/Org/Index/20822" TargetMode="External"/><Relationship Id="rId439" Type="http://schemas.openxmlformats.org/officeDocument/2006/relationships/hyperlink" Target="https://sa.nif.no/Mvc5/Org/Index/21438" TargetMode="External"/><Relationship Id="rId590" Type="http://schemas.openxmlformats.org/officeDocument/2006/relationships/hyperlink" Target="https://sa.nif.no/Mvc5/Org/Index/709796" TargetMode="External"/><Relationship Id="rId604" Type="http://schemas.openxmlformats.org/officeDocument/2006/relationships/hyperlink" Target="https://sa.nif.no/Mvc5/Org/Index/20852" TargetMode="External"/><Relationship Id="rId201" Type="http://schemas.openxmlformats.org/officeDocument/2006/relationships/hyperlink" Target="https://sa.nif.no/Mvc5/Org/Index/20881" TargetMode="External"/><Relationship Id="rId243" Type="http://schemas.openxmlformats.org/officeDocument/2006/relationships/hyperlink" Target="https://sa.nif.no/Mvc5/Org/Index/711413" TargetMode="External"/><Relationship Id="rId285" Type="http://schemas.openxmlformats.org/officeDocument/2006/relationships/hyperlink" Target="https://sa.nif.no/Mvc5/Org/Index/20922" TargetMode="External"/><Relationship Id="rId450" Type="http://schemas.openxmlformats.org/officeDocument/2006/relationships/hyperlink" Target="https://sa.nif.no/Mvc5/Org/Index/610182" TargetMode="External"/><Relationship Id="rId506" Type="http://schemas.openxmlformats.org/officeDocument/2006/relationships/hyperlink" Target="https://sa.nif.no/Mvc5/Org/Index/904032" TargetMode="External"/><Relationship Id="rId38" Type="http://schemas.openxmlformats.org/officeDocument/2006/relationships/hyperlink" Target="https://sa.nif.no/Mvc5/Org/Index/610710" TargetMode="External"/><Relationship Id="rId103" Type="http://schemas.openxmlformats.org/officeDocument/2006/relationships/hyperlink" Target="https://sa.nif.no/Mvc5/Org/Index/891864" TargetMode="External"/><Relationship Id="rId310" Type="http://schemas.openxmlformats.org/officeDocument/2006/relationships/hyperlink" Target="https://sa.nif.no/Mvc5/Org/Index/517792" TargetMode="External"/><Relationship Id="rId492" Type="http://schemas.openxmlformats.org/officeDocument/2006/relationships/hyperlink" Target="https://sa.nif.no/Mvc5/Org/Index/610528" TargetMode="External"/><Relationship Id="rId548" Type="http://schemas.openxmlformats.org/officeDocument/2006/relationships/hyperlink" Target="https://sa.nif.no/Mvc5/Org/Index/674152" TargetMode="External"/><Relationship Id="rId91" Type="http://schemas.openxmlformats.org/officeDocument/2006/relationships/hyperlink" Target="https://sa.nif.no/Mvc5/Org/Index/619610" TargetMode="External"/><Relationship Id="rId145" Type="http://schemas.openxmlformats.org/officeDocument/2006/relationships/hyperlink" Target="https://sa.nif.no/Mvc5/Org/Index/21275" TargetMode="External"/><Relationship Id="rId187" Type="http://schemas.openxmlformats.org/officeDocument/2006/relationships/hyperlink" Target="https://sa.nif.no/Mvc5/Org/Index/20722" TargetMode="External"/><Relationship Id="rId352" Type="http://schemas.openxmlformats.org/officeDocument/2006/relationships/hyperlink" Target="https://sa.nif.no/Mvc5/Org/Index/21165" TargetMode="External"/><Relationship Id="rId394" Type="http://schemas.openxmlformats.org/officeDocument/2006/relationships/hyperlink" Target="https://sa.nif.no/Mvc5/Org/Index/21429" TargetMode="External"/><Relationship Id="rId408" Type="http://schemas.openxmlformats.org/officeDocument/2006/relationships/hyperlink" Target="https://sa.nif.no/Mvc5/Org/Index/20693" TargetMode="External"/><Relationship Id="rId615" Type="http://schemas.openxmlformats.org/officeDocument/2006/relationships/hyperlink" Target="https://sa.nif.no/Mvc5/Org/Index/92763" TargetMode="External"/><Relationship Id="rId212" Type="http://schemas.openxmlformats.org/officeDocument/2006/relationships/hyperlink" Target="https://sa.nif.no/Mvc5/Org/Index/21057" TargetMode="External"/><Relationship Id="rId254" Type="http://schemas.openxmlformats.org/officeDocument/2006/relationships/hyperlink" Target="https://sa.nif.no/Mvc5/Org/Index/20903" TargetMode="External"/><Relationship Id="rId49" Type="http://schemas.openxmlformats.org/officeDocument/2006/relationships/hyperlink" Target="https://sa.nif.no/Mvc5/Org/Index/786013" TargetMode="External"/><Relationship Id="rId114" Type="http://schemas.openxmlformats.org/officeDocument/2006/relationships/hyperlink" Target="https://sa.nif.no/Mvc5/Org/Index/156198" TargetMode="External"/><Relationship Id="rId296" Type="http://schemas.openxmlformats.org/officeDocument/2006/relationships/hyperlink" Target="https://sa.nif.no/Mvc5/Org/Index/21180" TargetMode="External"/><Relationship Id="rId461" Type="http://schemas.openxmlformats.org/officeDocument/2006/relationships/hyperlink" Target="https://sa.nif.no/Mvc5/Org/Index/20932" TargetMode="External"/><Relationship Id="rId517" Type="http://schemas.openxmlformats.org/officeDocument/2006/relationships/hyperlink" Target="https://sa.nif.no/Mvc5/Org/Index/20876" TargetMode="External"/><Relationship Id="rId559" Type="http://schemas.openxmlformats.org/officeDocument/2006/relationships/hyperlink" Target="https://sa.nif.no/Mvc5/Org/Index/20795" TargetMode="External"/><Relationship Id="rId60" Type="http://schemas.openxmlformats.org/officeDocument/2006/relationships/hyperlink" Target="https://sa.nif.no/Mvc5/Org/Index/170424" TargetMode="External"/><Relationship Id="rId156" Type="http://schemas.openxmlformats.org/officeDocument/2006/relationships/hyperlink" Target="https://sa.nif.no/Mvc5/Org/Index/469731" TargetMode="External"/><Relationship Id="rId198" Type="http://schemas.openxmlformats.org/officeDocument/2006/relationships/hyperlink" Target="https://sa.nif.no/Mvc5/Org/Index/20817" TargetMode="External"/><Relationship Id="rId321" Type="http://schemas.openxmlformats.org/officeDocument/2006/relationships/hyperlink" Target="https://sa.nif.no/Mvc5/Org/Index/931695" TargetMode="External"/><Relationship Id="rId363" Type="http://schemas.openxmlformats.org/officeDocument/2006/relationships/hyperlink" Target="https://sa.nif.no/Mvc5/Org/Index/480745" TargetMode="External"/><Relationship Id="rId419" Type="http://schemas.openxmlformats.org/officeDocument/2006/relationships/hyperlink" Target="https://sa.nif.no/Mvc5/Org/Index/204300" TargetMode="External"/><Relationship Id="rId570" Type="http://schemas.openxmlformats.org/officeDocument/2006/relationships/hyperlink" Target="https://sa.nif.no/Mvc5/Org/Index/20879" TargetMode="External"/><Relationship Id="rId223" Type="http://schemas.openxmlformats.org/officeDocument/2006/relationships/hyperlink" Target="https://sa.nif.no/Mvc5/Org/Index/21472" TargetMode="External"/><Relationship Id="rId430" Type="http://schemas.openxmlformats.org/officeDocument/2006/relationships/hyperlink" Target="https://sa.nif.no/Mvc5/Org/Index/21013" TargetMode="External"/><Relationship Id="rId18" Type="http://schemas.openxmlformats.org/officeDocument/2006/relationships/hyperlink" Target="https://sa.nif.no/Mvc5/Org/Index/21227" TargetMode="External"/><Relationship Id="rId265" Type="http://schemas.openxmlformats.org/officeDocument/2006/relationships/hyperlink" Target="https://sa.nif.no/Mvc5/Org/Index/530832" TargetMode="External"/><Relationship Id="rId472" Type="http://schemas.openxmlformats.org/officeDocument/2006/relationships/hyperlink" Target="https://sa.nif.no/Mvc5/Org/Index/21345" TargetMode="External"/><Relationship Id="rId528" Type="http://schemas.openxmlformats.org/officeDocument/2006/relationships/hyperlink" Target="https://sa.nif.no/Mvc5/Org/Index/113577" TargetMode="External"/><Relationship Id="rId125" Type="http://schemas.openxmlformats.org/officeDocument/2006/relationships/hyperlink" Target="https://sa.nif.no/Mvc5/Org/Index/685589" TargetMode="External"/><Relationship Id="rId167" Type="http://schemas.openxmlformats.org/officeDocument/2006/relationships/hyperlink" Target="https://sa.nif.no/Mvc5/Org/Index/610787" TargetMode="External"/><Relationship Id="rId332" Type="http://schemas.openxmlformats.org/officeDocument/2006/relationships/hyperlink" Target="https://sa.nif.no/Mvc5/Org/Index/20815" TargetMode="External"/><Relationship Id="rId374" Type="http://schemas.openxmlformats.org/officeDocument/2006/relationships/hyperlink" Target="https://sa.nif.no/Mvc5/Org/Index/726778" TargetMode="External"/><Relationship Id="rId581" Type="http://schemas.openxmlformats.org/officeDocument/2006/relationships/hyperlink" Target="https://sa.nif.no/Mvc5/Org/Index/192914" TargetMode="External"/><Relationship Id="rId71" Type="http://schemas.openxmlformats.org/officeDocument/2006/relationships/hyperlink" Target="https://sa.nif.no/Mvc5/Org/Index/21191" TargetMode="External"/><Relationship Id="rId234" Type="http://schemas.openxmlformats.org/officeDocument/2006/relationships/hyperlink" Target="https://sa.nif.no/Mvc5/Org/Index/595012" TargetMode="External"/><Relationship Id="rId2" Type="http://schemas.openxmlformats.org/officeDocument/2006/relationships/hyperlink" Target="https://sa.nif.no/Mvc5/Org/Index/20751" TargetMode="External"/><Relationship Id="rId29" Type="http://schemas.openxmlformats.org/officeDocument/2006/relationships/hyperlink" Target="https://sa.nif.no/Mvc5/Org/Index/429732" TargetMode="External"/><Relationship Id="rId276" Type="http://schemas.openxmlformats.org/officeDocument/2006/relationships/hyperlink" Target="https://sa.nif.no/Mvc5/Org/Index/20750" TargetMode="External"/><Relationship Id="rId441" Type="http://schemas.openxmlformats.org/officeDocument/2006/relationships/hyperlink" Target="https://sa.nif.no/Mvc5/Org/Index/202173" TargetMode="External"/><Relationship Id="rId483" Type="http://schemas.openxmlformats.org/officeDocument/2006/relationships/hyperlink" Target="https://sa.nif.no/Mvc5/Org/Index/459626" TargetMode="External"/><Relationship Id="rId539" Type="http://schemas.openxmlformats.org/officeDocument/2006/relationships/hyperlink" Target="https://sa.nif.no/Mvc5/Org/Index/554160" TargetMode="External"/><Relationship Id="rId40" Type="http://schemas.openxmlformats.org/officeDocument/2006/relationships/hyperlink" Target="https://sa.nif.no/Mvc5/Org/Index/667199" TargetMode="External"/><Relationship Id="rId136" Type="http://schemas.openxmlformats.org/officeDocument/2006/relationships/hyperlink" Target="https://sa.nif.no/Mvc5/Org/Index/938081" TargetMode="External"/><Relationship Id="rId178" Type="http://schemas.openxmlformats.org/officeDocument/2006/relationships/hyperlink" Target="https://sa.nif.no/Mvc5/Org/Index/857901" TargetMode="External"/><Relationship Id="rId301" Type="http://schemas.openxmlformats.org/officeDocument/2006/relationships/hyperlink" Target="https://sa.nif.no/Mvc5/Org/Index/21423" TargetMode="External"/><Relationship Id="rId343" Type="http://schemas.openxmlformats.org/officeDocument/2006/relationships/hyperlink" Target="https://sa.nif.no/Mvc5/Org/Index/20979" TargetMode="External"/><Relationship Id="rId550" Type="http://schemas.openxmlformats.org/officeDocument/2006/relationships/hyperlink" Target="https://sa.nif.no/Mvc5/Org/Index/697157" TargetMode="External"/><Relationship Id="rId82" Type="http://schemas.openxmlformats.org/officeDocument/2006/relationships/hyperlink" Target="https://sa.nif.no/Mvc5/Org/Index/222519" TargetMode="External"/><Relationship Id="rId203" Type="http://schemas.openxmlformats.org/officeDocument/2006/relationships/hyperlink" Target="https://sa.nif.no/Mvc5/Org/Index/20888" TargetMode="External"/><Relationship Id="rId385" Type="http://schemas.openxmlformats.org/officeDocument/2006/relationships/hyperlink" Target="https://sa.nif.no/Mvc5/Org/Index/20893" TargetMode="External"/><Relationship Id="rId592" Type="http://schemas.openxmlformats.org/officeDocument/2006/relationships/hyperlink" Target="https://sa.nif.no/Mvc5/Org/Index/725496" TargetMode="External"/><Relationship Id="rId606" Type="http://schemas.openxmlformats.org/officeDocument/2006/relationships/hyperlink" Target="https://sa.nif.no/Mvc5/Org/Index/20939" TargetMode="External"/><Relationship Id="rId245" Type="http://schemas.openxmlformats.org/officeDocument/2006/relationships/hyperlink" Target="https://sa.nif.no/Mvc5/Org/Index/724789" TargetMode="External"/><Relationship Id="rId287" Type="http://schemas.openxmlformats.org/officeDocument/2006/relationships/hyperlink" Target="https://sa.nif.no/Mvc5/Org/Index/20951" TargetMode="External"/><Relationship Id="rId410" Type="http://schemas.openxmlformats.org/officeDocument/2006/relationships/hyperlink" Target="https://sa.nif.no/Mvc5/Org/Index/20775" TargetMode="External"/><Relationship Id="rId452" Type="http://schemas.openxmlformats.org/officeDocument/2006/relationships/hyperlink" Target="https://sa.nif.no/Mvc5/Org/Index/672978" TargetMode="External"/><Relationship Id="rId494" Type="http://schemas.openxmlformats.org/officeDocument/2006/relationships/hyperlink" Target="https://sa.nif.no/Mvc5/Org/Index/685042" TargetMode="External"/><Relationship Id="rId508" Type="http://schemas.openxmlformats.org/officeDocument/2006/relationships/hyperlink" Target="https://sa.nif.no/Mvc5/Org/Index/20687" TargetMode="External"/><Relationship Id="rId105" Type="http://schemas.openxmlformats.org/officeDocument/2006/relationships/hyperlink" Target="https://sa.nif.no/Mvc5/Org/Index/20937" TargetMode="External"/><Relationship Id="rId147" Type="http://schemas.openxmlformats.org/officeDocument/2006/relationships/hyperlink" Target="https://sa.nif.no/Mvc5/Org/Index/21370" TargetMode="External"/><Relationship Id="rId312" Type="http://schemas.openxmlformats.org/officeDocument/2006/relationships/hyperlink" Target="https://sa.nif.no/Mvc5/Org/Index/607421" TargetMode="External"/><Relationship Id="rId354" Type="http://schemas.openxmlformats.org/officeDocument/2006/relationships/hyperlink" Target="https://sa.nif.no/Mvc5/Org/Index/21286" TargetMode="External"/><Relationship Id="rId51" Type="http://schemas.openxmlformats.org/officeDocument/2006/relationships/hyperlink" Target="https://sa.nif.no/Mvc5/Org/Index/838412" TargetMode="External"/><Relationship Id="rId93" Type="http://schemas.openxmlformats.org/officeDocument/2006/relationships/hyperlink" Target="https://sa.nif.no/Mvc5/Org/Index/684108" TargetMode="External"/><Relationship Id="rId189" Type="http://schemas.openxmlformats.org/officeDocument/2006/relationships/hyperlink" Target="https://sa.nif.no/Mvc5/Org/Index/20725" TargetMode="External"/><Relationship Id="rId396" Type="http://schemas.openxmlformats.org/officeDocument/2006/relationships/hyperlink" Target="https://sa.nif.no/Mvc5/Org/Index/456186" TargetMode="External"/><Relationship Id="rId561" Type="http://schemas.openxmlformats.org/officeDocument/2006/relationships/hyperlink" Target="https://sa.nif.no/Mvc5/Org/Index/20824" TargetMode="External"/><Relationship Id="rId617" Type="http://schemas.openxmlformats.org/officeDocument/2006/relationships/hyperlink" Target="https://sa.nif.no/Mvc5/Org/Index/578813" TargetMode="External"/><Relationship Id="rId214" Type="http://schemas.openxmlformats.org/officeDocument/2006/relationships/hyperlink" Target="https://sa.nif.no/Mvc5/Org/Index/21061" TargetMode="External"/><Relationship Id="rId256" Type="http://schemas.openxmlformats.org/officeDocument/2006/relationships/hyperlink" Target="https://sa.nif.no/Mvc5/Org/Index/20915" TargetMode="External"/><Relationship Id="rId298" Type="http://schemas.openxmlformats.org/officeDocument/2006/relationships/hyperlink" Target="https://sa.nif.no/Mvc5/Org/Index/21295" TargetMode="External"/><Relationship Id="rId421" Type="http://schemas.openxmlformats.org/officeDocument/2006/relationships/hyperlink" Target="https://sa.nif.no/Mvc5/Org/Index/580070" TargetMode="External"/><Relationship Id="rId463" Type="http://schemas.openxmlformats.org/officeDocument/2006/relationships/hyperlink" Target="https://sa.nif.no/Mvc5/Org/Index/21037" TargetMode="External"/><Relationship Id="rId519" Type="http://schemas.openxmlformats.org/officeDocument/2006/relationships/hyperlink" Target="https://sa.nif.no/Mvc5/Org/Index/20936" TargetMode="External"/><Relationship Id="rId116" Type="http://schemas.openxmlformats.org/officeDocument/2006/relationships/hyperlink" Target="https://sa.nif.no/Mvc5/Org/Index/207588" TargetMode="External"/><Relationship Id="rId158" Type="http://schemas.openxmlformats.org/officeDocument/2006/relationships/hyperlink" Target="https://sa.nif.no/Mvc5/Org/Index/473585" TargetMode="External"/><Relationship Id="rId323" Type="http://schemas.openxmlformats.org/officeDocument/2006/relationships/hyperlink" Target="https://sa.nif.no/Mvc5/Org/Index/20689" TargetMode="External"/><Relationship Id="rId530" Type="http://schemas.openxmlformats.org/officeDocument/2006/relationships/hyperlink" Target="https://sa.nif.no/Mvc5/Org/Index/162887" TargetMode="External"/><Relationship Id="rId20" Type="http://schemas.openxmlformats.org/officeDocument/2006/relationships/hyperlink" Target="https://sa.nif.no/Mvc5/Org/Index/21269" TargetMode="External"/><Relationship Id="rId62" Type="http://schemas.openxmlformats.org/officeDocument/2006/relationships/hyperlink" Target="https://sa.nif.no/Mvc5/Org/Index/20948" TargetMode="External"/><Relationship Id="rId365" Type="http://schemas.openxmlformats.org/officeDocument/2006/relationships/hyperlink" Target="https://sa.nif.no/Mvc5/Org/Index/491892" TargetMode="External"/><Relationship Id="rId572" Type="http://schemas.openxmlformats.org/officeDocument/2006/relationships/hyperlink" Target="https://sa.nif.no/Mvc5/Org/Index/20975" TargetMode="External"/><Relationship Id="rId225" Type="http://schemas.openxmlformats.org/officeDocument/2006/relationships/hyperlink" Target="https://sa.nif.no/Mvc5/Org/Index/163061" TargetMode="External"/><Relationship Id="rId267" Type="http://schemas.openxmlformats.org/officeDocument/2006/relationships/hyperlink" Target="https://sa.nif.no/Mvc5/Org/Index/816162" TargetMode="External"/><Relationship Id="rId432" Type="http://schemas.openxmlformats.org/officeDocument/2006/relationships/hyperlink" Target="https://sa.nif.no/Mvc5/Org/Index/21015" TargetMode="External"/><Relationship Id="rId474" Type="http://schemas.openxmlformats.org/officeDocument/2006/relationships/hyperlink" Target="https://sa.nif.no/Mvc5/Org/Index/21388" TargetMode="External"/><Relationship Id="rId127" Type="http://schemas.openxmlformats.org/officeDocument/2006/relationships/hyperlink" Target="https://sa.nif.no/Mvc5/Org/Index/699091" TargetMode="External"/><Relationship Id="rId31" Type="http://schemas.openxmlformats.org/officeDocument/2006/relationships/hyperlink" Target="https://sa.nif.no/Mvc5/Org/Index/459128" TargetMode="External"/><Relationship Id="rId73" Type="http://schemas.openxmlformats.org/officeDocument/2006/relationships/hyperlink" Target="https://sa.nif.no/Mvc5/Org/Index/21224" TargetMode="External"/><Relationship Id="rId169" Type="http://schemas.openxmlformats.org/officeDocument/2006/relationships/hyperlink" Target="https://sa.nif.no/Mvc5/Org/Index/683279" TargetMode="External"/><Relationship Id="rId334" Type="http://schemas.openxmlformats.org/officeDocument/2006/relationships/hyperlink" Target="https://sa.nif.no/Mvc5/Org/Index/20835" TargetMode="External"/><Relationship Id="rId376" Type="http://schemas.openxmlformats.org/officeDocument/2006/relationships/hyperlink" Target="https://sa.nif.no/Mvc5/Org/Index/859603" TargetMode="External"/><Relationship Id="rId541" Type="http://schemas.openxmlformats.org/officeDocument/2006/relationships/hyperlink" Target="https://sa.nif.no/Mvc5/Org/Index/582004" TargetMode="External"/><Relationship Id="rId583" Type="http://schemas.openxmlformats.org/officeDocument/2006/relationships/hyperlink" Target="https://sa.nif.no/Mvc5/Org/Index/213454" TargetMode="External"/><Relationship Id="rId4" Type="http://schemas.openxmlformats.org/officeDocument/2006/relationships/hyperlink" Target="https://sa.nif.no/Mvc5/Org/Index/20801" TargetMode="External"/><Relationship Id="rId180" Type="http://schemas.openxmlformats.org/officeDocument/2006/relationships/hyperlink" Target="https://sa.nif.no/Mvc5/Org/Index/906360" TargetMode="External"/><Relationship Id="rId236" Type="http://schemas.openxmlformats.org/officeDocument/2006/relationships/hyperlink" Target="https://sa.nif.no/Mvc5/Org/Index/683124" TargetMode="External"/><Relationship Id="rId278" Type="http://schemas.openxmlformats.org/officeDocument/2006/relationships/hyperlink" Target="https://sa.nif.no/Mvc5/Org/Index/20788" TargetMode="External"/><Relationship Id="rId401" Type="http://schemas.openxmlformats.org/officeDocument/2006/relationships/hyperlink" Target="https://sa.nif.no/Mvc5/Org/Index/684470" TargetMode="External"/><Relationship Id="rId443" Type="http://schemas.openxmlformats.org/officeDocument/2006/relationships/hyperlink" Target="https://sa.nif.no/Mvc5/Org/Index/480063" TargetMode="External"/><Relationship Id="rId303" Type="http://schemas.openxmlformats.org/officeDocument/2006/relationships/hyperlink" Target="https://sa.nif.no/Mvc5/Org/Index/131243" TargetMode="External"/><Relationship Id="rId485" Type="http://schemas.openxmlformats.org/officeDocument/2006/relationships/hyperlink" Target="https://sa.nif.no/Mvc5/Org/Index/475049" TargetMode="External"/><Relationship Id="rId42" Type="http://schemas.openxmlformats.org/officeDocument/2006/relationships/hyperlink" Target="https://sa.nif.no/Mvc5/Org/Index/682032" TargetMode="External"/><Relationship Id="rId84" Type="http://schemas.openxmlformats.org/officeDocument/2006/relationships/hyperlink" Target="https://sa.nif.no/Mvc5/Org/Index/544808" TargetMode="External"/><Relationship Id="rId138" Type="http://schemas.openxmlformats.org/officeDocument/2006/relationships/hyperlink" Target="https://sa.nif.no/Mvc5/Org/Index/20765" TargetMode="External"/><Relationship Id="rId345" Type="http://schemas.openxmlformats.org/officeDocument/2006/relationships/hyperlink" Target="https://sa.nif.no/Mvc5/Org/Index/21027" TargetMode="External"/><Relationship Id="rId387" Type="http://schemas.openxmlformats.org/officeDocument/2006/relationships/hyperlink" Target="https://sa.nif.no/Mvc5/Org/Index/20968" TargetMode="External"/><Relationship Id="rId510" Type="http://schemas.openxmlformats.org/officeDocument/2006/relationships/hyperlink" Target="https://sa.nif.no/Mvc5/Org/Index/20729" TargetMode="External"/><Relationship Id="rId552" Type="http://schemas.openxmlformats.org/officeDocument/2006/relationships/hyperlink" Target="https://sa.nif.no/Mvc5/Org/Index/707568" TargetMode="External"/><Relationship Id="rId594" Type="http://schemas.openxmlformats.org/officeDocument/2006/relationships/hyperlink" Target="https://sa.nif.no/Mvc5/Org/Index/750394" TargetMode="External"/><Relationship Id="rId608" Type="http://schemas.openxmlformats.org/officeDocument/2006/relationships/hyperlink" Target="https://sa.nif.no/Mvc5/Org/Index/21079" TargetMode="External"/><Relationship Id="rId191" Type="http://schemas.openxmlformats.org/officeDocument/2006/relationships/hyperlink" Target="https://sa.nif.no/Mvc5/Org/Index/20734" TargetMode="External"/><Relationship Id="rId205" Type="http://schemas.openxmlformats.org/officeDocument/2006/relationships/hyperlink" Target="https://sa.nif.no/Mvc5/Org/Index/20912" TargetMode="External"/><Relationship Id="rId247" Type="http://schemas.openxmlformats.org/officeDocument/2006/relationships/hyperlink" Target="https://sa.nif.no/Mvc5/Org/Index/783618" TargetMode="External"/><Relationship Id="rId412" Type="http://schemas.openxmlformats.org/officeDocument/2006/relationships/hyperlink" Target="https://sa.nif.no/Mvc5/Org/Index/20958" TargetMode="External"/><Relationship Id="rId107" Type="http://schemas.openxmlformats.org/officeDocument/2006/relationships/hyperlink" Target="https://sa.nif.no/Mvc5/Org/Index/20966" TargetMode="External"/><Relationship Id="rId289" Type="http://schemas.openxmlformats.org/officeDocument/2006/relationships/hyperlink" Target="https://sa.nif.no/Mvc5/Org/Index/21019" TargetMode="External"/><Relationship Id="rId454" Type="http://schemas.openxmlformats.org/officeDocument/2006/relationships/hyperlink" Target="https://sa.nif.no/Mvc5/Org/Index/869019" TargetMode="External"/><Relationship Id="rId496" Type="http://schemas.openxmlformats.org/officeDocument/2006/relationships/hyperlink" Target="https://sa.nif.no/Mvc5/Org/Index/715871" TargetMode="External"/><Relationship Id="rId11" Type="http://schemas.openxmlformats.org/officeDocument/2006/relationships/hyperlink" Target="https://sa.nif.no/Mvc5/Org/Index/21060" TargetMode="External"/><Relationship Id="rId53" Type="http://schemas.openxmlformats.org/officeDocument/2006/relationships/hyperlink" Target="https://sa.nif.no/Mvc5/Org/Index/905407" TargetMode="External"/><Relationship Id="rId149" Type="http://schemas.openxmlformats.org/officeDocument/2006/relationships/hyperlink" Target="https://sa.nif.no/Mvc5/Org/Index/21459" TargetMode="External"/><Relationship Id="rId314" Type="http://schemas.openxmlformats.org/officeDocument/2006/relationships/hyperlink" Target="https://sa.nif.no/Mvc5/Org/Index/683204" TargetMode="External"/><Relationship Id="rId356" Type="http://schemas.openxmlformats.org/officeDocument/2006/relationships/hyperlink" Target="https://sa.nif.no/Mvc5/Org/Index/21339" TargetMode="External"/><Relationship Id="rId398" Type="http://schemas.openxmlformats.org/officeDocument/2006/relationships/hyperlink" Target="https://sa.nif.no/Mvc5/Org/Index/594352" TargetMode="External"/><Relationship Id="rId521" Type="http://schemas.openxmlformats.org/officeDocument/2006/relationships/hyperlink" Target="https://sa.nif.no/Mvc5/Org/Index/21076" TargetMode="External"/><Relationship Id="rId563" Type="http://schemas.openxmlformats.org/officeDocument/2006/relationships/hyperlink" Target="https://sa.nif.no/Mvc5/Org/Index/20828" TargetMode="External"/><Relationship Id="rId619" Type="http://schemas.openxmlformats.org/officeDocument/2006/relationships/hyperlink" Target="https://sa.nif.no/Mvc5/Org/Index/607690" TargetMode="External"/><Relationship Id="rId95" Type="http://schemas.openxmlformats.org/officeDocument/2006/relationships/hyperlink" Target="https://sa.nif.no/Mvc5/Org/Index/708675" TargetMode="External"/><Relationship Id="rId160" Type="http://schemas.openxmlformats.org/officeDocument/2006/relationships/hyperlink" Target="https://sa.nif.no/Mvc5/Org/Index/547855" TargetMode="External"/><Relationship Id="rId216" Type="http://schemas.openxmlformats.org/officeDocument/2006/relationships/hyperlink" Target="https://sa.nif.no/Mvc5/Org/Index/21117" TargetMode="External"/><Relationship Id="rId423" Type="http://schemas.openxmlformats.org/officeDocument/2006/relationships/hyperlink" Target="https://sa.nif.no/Mvc5/Org/Index/739897" TargetMode="External"/><Relationship Id="rId258" Type="http://schemas.openxmlformats.org/officeDocument/2006/relationships/hyperlink" Target="https://sa.nif.no/Mvc5/Org/Index/21043" TargetMode="External"/><Relationship Id="rId465" Type="http://schemas.openxmlformats.org/officeDocument/2006/relationships/hyperlink" Target="https://sa.nif.no/Mvc5/Org/Index/21065" TargetMode="External"/><Relationship Id="rId22" Type="http://schemas.openxmlformats.org/officeDocument/2006/relationships/hyperlink" Target="https://sa.nif.no/Mvc5/Org/Index/21363" TargetMode="External"/><Relationship Id="rId64" Type="http://schemas.openxmlformats.org/officeDocument/2006/relationships/hyperlink" Target="https://sa.nif.no/Mvc5/Org/Index/20959" TargetMode="External"/><Relationship Id="rId118" Type="http://schemas.openxmlformats.org/officeDocument/2006/relationships/hyperlink" Target="https://sa.nif.no/Mvc5/Org/Index/457052" TargetMode="External"/><Relationship Id="rId325" Type="http://schemas.openxmlformats.org/officeDocument/2006/relationships/hyperlink" Target="https://sa.nif.no/Mvc5/Org/Index/20709" TargetMode="External"/><Relationship Id="rId367" Type="http://schemas.openxmlformats.org/officeDocument/2006/relationships/hyperlink" Target="https://sa.nif.no/Mvc5/Org/Index/682073" TargetMode="External"/><Relationship Id="rId532" Type="http://schemas.openxmlformats.org/officeDocument/2006/relationships/hyperlink" Target="https://sa.nif.no/Mvc5/Org/Index/208544" TargetMode="External"/><Relationship Id="rId574" Type="http://schemas.openxmlformats.org/officeDocument/2006/relationships/hyperlink" Target="https://sa.nif.no/Mvc5/Org/Index/21046" TargetMode="External"/><Relationship Id="rId171" Type="http://schemas.openxmlformats.org/officeDocument/2006/relationships/hyperlink" Target="https://sa.nif.no/Mvc5/Org/Index/684291" TargetMode="External"/><Relationship Id="rId227" Type="http://schemas.openxmlformats.org/officeDocument/2006/relationships/hyperlink" Target="https://sa.nif.no/Mvc5/Org/Index/428355" TargetMode="External"/><Relationship Id="rId269" Type="http://schemas.openxmlformats.org/officeDocument/2006/relationships/hyperlink" Target="https://sa.nif.no/Mvc5/Org/Index/905403" TargetMode="External"/><Relationship Id="rId434" Type="http://schemas.openxmlformats.org/officeDocument/2006/relationships/hyperlink" Target="https://sa.nif.no/Mvc5/Org/Index/21066" TargetMode="External"/><Relationship Id="rId476" Type="http://schemas.openxmlformats.org/officeDocument/2006/relationships/hyperlink" Target="https://sa.nif.no/Mvc5/Org/Index/21400" TargetMode="External"/><Relationship Id="rId33" Type="http://schemas.openxmlformats.org/officeDocument/2006/relationships/hyperlink" Target="https://sa.nif.no/Mvc5/Org/Index/496322" TargetMode="External"/><Relationship Id="rId129" Type="http://schemas.openxmlformats.org/officeDocument/2006/relationships/hyperlink" Target="https://sa.nif.no/Mvc5/Org/Index/761639" TargetMode="External"/><Relationship Id="rId280" Type="http://schemas.openxmlformats.org/officeDocument/2006/relationships/hyperlink" Target="https://sa.nif.no/Mvc5/Org/Index/20794" TargetMode="External"/><Relationship Id="rId336" Type="http://schemas.openxmlformats.org/officeDocument/2006/relationships/hyperlink" Target="https://sa.nif.no/Mvc5/Org/Index/20854" TargetMode="External"/><Relationship Id="rId501" Type="http://schemas.openxmlformats.org/officeDocument/2006/relationships/hyperlink" Target="https://sa.nif.no/Mvc5/Org/Index/731391" TargetMode="External"/><Relationship Id="rId543" Type="http://schemas.openxmlformats.org/officeDocument/2006/relationships/hyperlink" Target="https://sa.nif.no/Mvc5/Org/Index/602394" TargetMode="External"/><Relationship Id="rId75" Type="http://schemas.openxmlformats.org/officeDocument/2006/relationships/hyperlink" Target="https://sa.nif.no/Mvc5/Org/Index/21238" TargetMode="External"/><Relationship Id="rId140" Type="http://schemas.openxmlformats.org/officeDocument/2006/relationships/hyperlink" Target="https://sa.nif.no/Mvc5/Org/Index/20890" TargetMode="External"/><Relationship Id="rId182" Type="http://schemas.openxmlformats.org/officeDocument/2006/relationships/hyperlink" Target="https://sa.nif.no/Mvc5/Org/Index/922103" TargetMode="External"/><Relationship Id="rId378" Type="http://schemas.openxmlformats.org/officeDocument/2006/relationships/hyperlink" Target="https://sa.nif.no/Mvc5/Org/Index/922068" TargetMode="External"/><Relationship Id="rId403" Type="http://schemas.openxmlformats.org/officeDocument/2006/relationships/hyperlink" Target="https://sa.nif.no/Mvc5/Org/Index/720939" TargetMode="External"/><Relationship Id="rId585" Type="http://schemas.openxmlformats.org/officeDocument/2006/relationships/hyperlink" Target="https://sa.nif.no/Mvc5/Org/Index/665621" TargetMode="External"/><Relationship Id="rId6" Type="http://schemas.openxmlformats.org/officeDocument/2006/relationships/hyperlink" Target="https://sa.nif.no/Mvc5/Org/Index/20913" TargetMode="External"/><Relationship Id="rId238" Type="http://schemas.openxmlformats.org/officeDocument/2006/relationships/hyperlink" Target="https://sa.nif.no/Mvc5/Org/Index/698835" TargetMode="External"/><Relationship Id="rId445" Type="http://schemas.openxmlformats.org/officeDocument/2006/relationships/hyperlink" Target="https://sa.nif.no/Mvc5/Org/Index/557072" TargetMode="External"/><Relationship Id="rId487" Type="http://schemas.openxmlformats.org/officeDocument/2006/relationships/hyperlink" Target="https://sa.nif.no/Mvc5/Org/Index/491141" TargetMode="External"/><Relationship Id="rId610" Type="http://schemas.openxmlformats.org/officeDocument/2006/relationships/hyperlink" Target="https://sa.nif.no/Mvc5/Org/Index/21205" TargetMode="External"/><Relationship Id="rId291" Type="http://schemas.openxmlformats.org/officeDocument/2006/relationships/hyperlink" Target="https://sa.nif.no/Mvc5/Org/Index/21036" TargetMode="External"/><Relationship Id="rId305" Type="http://schemas.openxmlformats.org/officeDocument/2006/relationships/hyperlink" Target="https://sa.nif.no/Mvc5/Org/Index/202833" TargetMode="External"/><Relationship Id="rId347" Type="http://schemas.openxmlformats.org/officeDocument/2006/relationships/hyperlink" Target="https://sa.nif.no/Mvc5/Org/Index/21032" TargetMode="External"/><Relationship Id="rId512" Type="http://schemas.openxmlformats.org/officeDocument/2006/relationships/hyperlink" Target="https://sa.nif.no/Mvc5/Org/Index/20762" TargetMode="External"/><Relationship Id="rId44" Type="http://schemas.openxmlformats.org/officeDocument/2006/relationships/hyperlink" Target="https://sa.nif.no/Mvc5/Org/Index/698663" TargetMode="External"/><Relationship Id="rId86" Type="http://schemas.openxmlformats.org/officeDocument/2006/relationships/hyperlink" Target="https://sa.nif.no/Mvc5/Org/Index/580238" TargetMode="External"/><Relationship Id="rId151" Type="http://schemas.openxmlformats.org/officeDocument/2006/relationships/hyperlink" Target="https://sa.nif.no/Mvc5/Org/Index/192479" TargetMode="External"/><Relationship Id="rId389" Type="http://schemas.openxmlformats.org/officeDocument/2006/relationships/hyperlink" Target="https://sa.nif.no/Mvc5/Org/Index/21016" TargetMode="External"/><Relationship Id="rId554" Type="http://schemas.openxmlformats.org/officeDocument/2006/relationships/hyperlink" Target="https://sa.nif.no/Mvc5/Org/Index/788474" TargetMode="External"/><Relationship Id="rId596" Type="http://schemas.openxmlformats.org/officeDocument/2006/relationships/hyperlink" Target="https://sa.nif.no/Mvc5/Org/Index/829286" TargetMode="External"/><Relationship Id="rId193" Type="http://schemas.openxmlformats.org/officeDocument/2006/relationships/hyperlink" Target="https://sa.nif.no/Mvc5/Org/Index/20753" TargetMode="External"/><Relationship Id="rId207" Type="http://schemas.openxmlformats.org/officeDocument/2006/relationships/hyperlink" Target="https://sa.nif.no/Mvc5/Org/Index/20919" TargetMode="External"/><Relationship Id="rId249" Type="http://schemas.openxmlformats.org/officeDocument/2006/relationships/hyperlink" Target="https://sa.nif.no/Mvc5/Org/Index/856243" TargetMode="External"/><Relationship Id="rId414" Type="http://schemas.openxmlformats.org/officeDocument/2006/relationships/hyperlink" Target="https://sa.nif.no/Mvc5/Org/Index/21120" TargetMode="External"/><Relationship Id="rId456" Type="http://schemas.openxmlformats.org/officeDocument/2006/relationships/hyperlink" Target="https://sa.nif.no/Mvc5/Org/Index/20742" TargetMode="External"/><Relationship Id="rId498" Type="http://schemas.openxmlformats.org/officeDocument/2006/relationships/hyperlink" Target="https://sa.nif.no/Mvc5/Org/Index/717453" TargetMode="External"/><Relationship Id="rId621" Type="http://schemas.openxmlformats.org/officeDocument/2006/relationships/hyperlink" Target="https://sa.nif.no/Mvc5/Org/Index/706041" TargetMode="External"/><Relationship Id="rId13" Type="http://schemas.openxmlformats.org/officeDocument/2006/relationships/hyperlink" Target="https://sa.nif.no/Mvc5/Org/Index/21121" TargetMode="External"/><Relationship Id="rId109" Type="http://schemas.openxmlformats.org/officeDocument/2006/relationships/hyperlink" Target="https://sa.nif.no/Mvc5/Org/Index/20970" TargetMode="External"/><Relationship Id="rId260" Type="http://schemas.openxmlformats.org/officeDocument/2006/relationships/hyperlink" Target="https://sa.nif.no/Mvc5/Org/Index/21203" TargetMode="External"/><Relationship Id="rId316" Type="http://schemas.openxmlformats.org/officeDocument/2006/relationships/hyperlink" Target="https://sa.nif.no/Mvc5/Org/Index/713383" TargetMode="External"/><Relationship Id="rId523" Type="http://schemas.openxmlformats.org/officeDocument/2006/relationships/hyperlink" Target="https://sa.nif.no/Mvc5/Org/Index/21129" TargetMode="External"/><Relationship Id="rId55" Type="http://schemas.openxmlformats.org/officeDocument/2006/relationships/hyperlink" Target="https://sa.nif.no/Mvc5/Org/Index/926284" TargetMode="External"/><Relationship Id="rId97" Type="http://schemas.openxmlformats.org/officeDocument/2006/relationships/hyperlink" Target="https://sa.nif.no/Mvc5/Org/Index/743830" TargetMode="External"/><Relationship Id="rId120" Type="http://schemas.openxmlformats.org/officeDocument/2006/relationships/hyperlink" Target="https://sa.nif.no/Mvc5/Org/Index/516044" TargetMode="External"/><Relationship Id="rId358" Type="http://schemas.openxmlformats.org/officeDocument/2006/relationships/hyperlink" Target="https://sa.nif.no/Mvc5/Org/Index/191605" TargetMode="External"/><Relationship Id="rId565" Type="http://schemas.openxmlformats.org/officeDocument/2006/relationships/hyperlink" Target="https://sa.nif.no/Mvc5/Org/Index/20860" TargetMode="External"/><Relationship Id="rId162" Type="http://schemas.openxmlformats.org/officeDocument/2006/relationships/hyperlink" Target="https://sa.nif.no/Mvc5/Org/Index/592260" TargetMode="External"/><Relationship Id="rId218" Type="http://schemas.openxmlformats.org/officeDocument/2006/relationships/hyperlink" Target="https://sa.nif.no/Mvc5/Org/Index/21153" TargetMode="External"/><Relationship Id="rId425" Type="http://schemas.openxmlformats.org/officeDocument/2006/relationships/hyperlink" Target="https://sa.nif.no/Mvc5/Org/Index/768645" TargetMode="External"/><Relationship Id="rId467" Type="http://schemas.openxmlformats.org/officeDocument/2006/relationships/hyperlink" Target="https://sa.nif.no/Mvc5/Org/Index/21089" TargetMode="External"/><Relationship Id="rId271" Type="http://schemas.openxmlformats.org/officeDocument/2006/relationships/hyperlink" Target="https://sa.nif.no/Mvc5/Org/Index/928010" TargetMode="External"/><Relationship Id="rId24" Type="http://schemas.openxmlformats.org/officeDocument/2006/relationships/hyperlink" Target="https://sa.nif.no/Mvc5/Org/Index/164158" TargetMode="External"/><Relationship Id="rId66" Type="http://schemas.openxmlformats.org/officeDocument/2006/relationships/hyperlink" Target="https://sa.nif.no/Mvc5/Org/Index/20977" TargetMode="External"/><Relationship Id="rId131" Type="http://schemas.openxmlformats.org/officeDocument/2006/relationships/hyperlink" Target="https://sa.nif.no/Mvc5/Org/Index/781138" TargetMode="External"/><Relationship Id="rId327" Type="http://schemas.openxmlformats.org/officeDocument/2006/relationships/hyperlink" Target="https://sa.nif.no/Mvc5/Org/Index/20754" TargetMode="External"/><Relationship Id="rId369" Type="http://schemas.openxmlformats.org/officeDocument/2006/relationships/hyperlink" Target="https://sa.nif.no/Mvc5/Org/Index/697214" TargetMode="External"/><Relationship Id="rId534" Type="http://schemas.openxmlformats.org/officeDocument/2006/relationships/hyperlink" Target="https://sa.nif.no/Mvc5/Org/Index/507880" TargetMode="External"/><Relationship Id="rId576" Type="http://schemas.openxmlformats.org/officeDocument/2006/relationships/hyperlink" Target="https://sa.nif.no/Mvc5/Org/Index/21078" TargetMode="External"/><Relationship Id="rId173" Type="http://schemas.openxmlformats.org/officeDocument/2006/relationships/hyperlink" Target="https://sa.nif.no/Mvc5/Org/Index/722398" TargetMode="External"/><Relationship Id="rId229" Type="http://schemas.openxmlformats.org/officeDocument/2006/relationships/hyperlink" Target="https://sa.nif.no/Mvc5/Org/Index/455801" TargetMode="External"/><Relationship Id="rId380" Type="http://schemas.openxmlformats.org/officeDocument/2006/relationships/hyperlink" Target="https://sa.nif.no/Mvc5/Org/Index/708678" TargetMode="External"/><Relationship Id="rId436" Type="http://schemas.openxmlformats.org/officeDocument/2006/relationships/hyperlink" Target="https://sa.nif.no/Mvc5/Org/Index/21312" TargetMode="External"/><Relationship Id="rId601" Type="http://schemas.openxmlformats.org/officeDocument/2006/relationships/hyperlink" Target="https://sa.nif.no/Mvc5/Org/Index/163861" TargetMode="External"/><Relationship Id="rId240" Type="http://schemas.openxmlformats.org/officeDocument/2006/relationships/hyperlink" Target="https://sa.nif.no/Mvc5/Org/Index/708356" TargetMode="External"/><Relationship Id="rId478" Type="http://schemas.openxmlformats.org/officeDocument/2006/relationships/hyperlink" Target="https://sa.nif.no/Mvc5/Org/Index/21486" TargetMode="External"/><Relationship Id="rId35" Type="http://schemas.openxmlformats.org/officeDocument/2006/relationships/hyperlink" Target="https://sa.nif.no/Mvc5/Org/Index/588698" TargetMode="External"/><Relationship Id="rId77" Type="http://schemas.openxmlformats.org/officeDocument/2006/relationships/hyperlink" Target="https://sa.nif.no/Mvc5/Org/Index/21395" TargetMode="External"/><Relationship Id="rId100" Type="http://schemas.openxmlformats.org/officeDocument/2006/relationships/hyperlink" Target="https://sa.nif.no/Mvc5/Org/Index/767562" TargetMode="External"/><Relationship Id="rId282" Type="http://schemas.openxmlformats.org/officeDocument/2006/relationships/hyperlink" Target="https://sa.nif.no/Mvc5/Org/Index/20897" TargetMode="External"/><Relationship Id="rId338" Type="http://schemas.openxmlformats.org/officeDocument/2006/relationships/hyperlink" Target="https://sa.nif.no/Mvc5/Org/Index/20871" TargetMode="External"/><Relationship Id="rId503" Type="http://schemas.openxmlformats.org/officeDocument/2006/relationships/hyperlink" Target="https://sa.nif.no/Mvc5/Org/Index/889880" TargetMode="External"/><Relationship Id="rId545" Type="http://schemas.openxmlformats.org/officeDocument/2006/relationships/hyperlink" Target="https://sa.nif.no/Mvc5/Org/Index/607724" TargetMode="External"/><Relationship Id="rId587" Type="http://schemas.openxmlformats.org/officeDocument/2006/relationships/hyperlink" Target="https://sa.nif.no/Mvc5/Org/Index/684258" TargetMode="External"/><Relationship Id="rId8" Type="http://schemas.openxmlformats.org/officeDocument/2006/relationships/hyperlink" Target="https://sa.nif.no/Mvc5/Org/Index/20973" TargetMode="External"/><Relationship Id="rId142" Type="http://schemas.openxmlformats.org/officeDocument/2006/relationships/hyperlink" Target="https://sa.nif.no/Mvc5/Org/Index/21008" TargetMode="External"/><Relationship Id="rId184" Type="http://schemas.openxmlformats.org/officeDocument/2006/relationships/hyperlink" Target="https://sa.nif.no/Mvc5/Org/Index/20691" TargetMode="External"/><Relationship Id="rId391" Type="http://schemas.openxmlformats.org/officeDocument/2006/relationships/hyperlink" Target="https://sa.nif.no/Mvc5/Org/Index/21069" TargetMode="External"/><Relationship Id="rId405" Type="http://schemas.openxmlformats.org/officeDocument/2006/relationships/hyperlink" Target="https://sa.nif.no/Mvc5/Org/Index/818491" TargetMode="External"/><Relationship Id="rId447" Type="http://schemas.openxmlformats.org/officeDocument/2006/relationships/hyperlink" Target="https://sa.nif.no/Mvc5/Org/Index/582299" TargetMode="External"/><Relationship Id="rId612" Type="http://schemas.openxmlformats.org/officeDocument/2006/relationships/hyperlink" Target="https://sa.nif.no/Mvc5/Org/Index/21434" TargetMode="External"/><Relationship Id="rId251" Type="http://schemas.openxmlformats.org/officeDocument/2006/relationships/hyperlink" Target="https://sa.nif.no/Mvc5/Org/Index/20735" TargetMode="External"/><Relationship Id="rId489" Type="http://schemas.openxmlformats.org/officeDocument/2006/relationships/hyperlink" Target="https://sa.nif.no/Mvc5/Org/Index/576011" TargetMode="External"/><Relationship Id="rId46" Type="http://schemas.openxmlformats.org/officeDocument/2006/relationships/hyperlink" Target="https://sa.nif.no/Mvc5/Org/Index/719409" TargetMode="External"/><Relationship Id="rId293" Type="http://schemas.openxmlformats.org/officeDocument/2006/relationships/hyperlink" Target="https://sa.nif.no/Mvc5/Org/Index/21126" TargetMode="External"/><Relationship Id="rId307" Type="http://schemas.openxmlformats.org/officeDocument/2006/relationships/hyperlink" Target="https://sa.nif.no/Mvc5/Org/Index/220997" TargetMode="External"/><Relationship Id="rId349" Type="http://schemas.openxmlformats.org/officeDocument/2006/relationships/hyperlink" Target="https://sa.nif.no/Mvc5/Org/Index/21044" TargetMode="External"/><Relationship Id="rId514" Type="http://schemas.openxmlformats.org/officeDocument/2006/relationships/hyperlink" Target="https://sa.nif.no/Mvc5/Org/Index/20838" TargetMode="External"/><Relationship Id="rId556" Type="http://schemas.openxmlformats.org/officeDocument/2006/relationships/hyperlink" Target="https://sa.nif.no/Mvc5/Org/Index/20717" TargetMode="External"/><Relationship Id="rId88" Type="http://schemas.openxmlformats.org/officeDocument/2006/relationships/hyperlink" Target="https://sa.nif.no/Mvc5/Org/Index/599898" TargetMode="External"/><Relationship Id="rId111" Type="http://schemas.openxmlformats.org/officeDocument/2006/relationships/hyperlink" Target="https://sa.nif.no/Mvc5/Org/Index/21062" TargetMode="External"/><Relationship Id="rId153" Type="http://schemas.openxmlformats.org/officeDocument/2006/relationships/hyperlink" Target="https://sa.nif.no/Mvc5/Org/Index/442115" TargetMode="External"/><Relationship Id="rId195" Type="http://schemas.openxmlformats.org/officeDocument/2006/relationships/hyperlink" Target="https://sa.nif.no/Mvc5/Org/Index/20760" TargetMode="External"/><Relationship Id="rId209" Type="http://schemas.openxmlformats.org/officeDocument/2006/relationships/hyperlink" Target="https://sa.nif.no/Mvc5/Org/Index/20985" TargetMode="External"/><Relationship Id="rId360" Type="http://schemas.openxmlformats.org/officeDocument/2006/relationships/hyperlink" Target="https://sa.nif.no/Mvc5/Org/Index/427859" TargetMode="External"/><Relationship Id="rId416" Type="http://schemas.openxmlformats.org/officeDocument/2006/relationships/hyperlink" Target="https://sa.nif.no/Mvc5/Org/Index/21408" TargetMode="External"/><Relationship Id="rId598" Type="http://schemas.openxmlformats.org/officeDocument/2006/relationships/hyperlink" Target="https://sa.nif.no/Mvc5/Org/Index/872483" TargetMode="External"/><Relationship Id="rId220" Type="http://schemas.openxmlformats.org/officeDocument/2006/relationships/hyperlink" Target="https://sa.nif.no/Mvc5/Org/Index/21292" TargetMode="External"/><Relationship Id="rId458" Type="http://schemas.openxmlformats.org/officeDocument/2006/relationships/hyperlink" Target="https://sa.nif.no/Mvc5/Org/Index/20763" TargetMode="External"/><Relationship Id="rId15" Type="http://schemas.openxmlformats.org/officeDocument/2006/relationships/hyperlink" Target="https://sa.nif.no/Mvc5/Org/Index/21184" TargetMode="External"/><Relationship Id="rId57" Type="http://schemas.openxmlformats.org/officeDocument/2006/relationships/hyperlink" Target="https://sa.nif.no/Mvc5/Org/Index/20778" TargetMode="External"/><Relationship Id="rId262" Type="http://schemas.openxmlformats.org/officeDocument/2006/relationships/hyperlink" Target="https://sa.nif.no/Mvc5/Org/Index/187802" TargetMode="External"/><Relationship Id="rId318" Type="http://schemas.openxmlformats.org/officeDocument/2006/relationships/hyperlink" Target="https://sa.nif.no/Mvc5/Org/Index/844395" TargetMode="External"/><Relationship Id="rId525" Type="http://schemas.openxmlformats.org/officeDocument/2006/relationships/hyperlink" Target="https://sa.nif.no/Mvc5/Org/Index/21209" TargetMode="External"/><Relationship Id="rId567" Type="http://schemas.openxmlformats.org/officeDocument/2006/relationships/hyperlink" Target="https://sa.nif.no/Mvc5/Org/Index/20862" TargetMode="External"/><Relationship Id="rId99" Type="http://schemas.openxmlformats.org/officeDocument/2006/relationships/hyperlink" Target="https://sa.nif.no/Mvc5/Org/Index/759456" TargetMode="External"/><Relationship Id="rId122" Type="http://schemas.openxmlformats.org/officeDocument/2006/relationships/hyperlink" Target="https://sa.nif.no/Mvc5/Org/Index/602912" TargetMode="External"/><Relationship Id="rId164" Type="http://schemas.openxmlformats.org/officeDocument/2006/relationships/hyperlink" Target="https://sa.nif.no/Mvc5/Org/Index/607728" TargetMode="External"/><Relationship Id="rId371" Type="http://schemas.openxmlformats.org/officeDocument/2006/relationships/hyperlink" Target="https://sa.nif.no/Mvc5/Org/Index/713858" TargetMode="External"/><Relationship Id="rId427" Type="http://schemas.openxmlformats.org/officeDocument/2006/relationships/hyperlink" Target="https://sa.nif.no/Mvc5/Org/Index/20797" TargetMode="External"/><Relationship Id="rId469" Type="http://schemas.openxmlformats.org/officeDocument/2006/relationships/hyperlink" Target="https://sa.nif.no/Mvc5/Org/Index/21237" TargetMode="External"/><Relationship Id="rId26" Type="http://schemas.openxmlformats.org/officeDocument/2006/relationships/hyperlink" Target="https://sa.nif.no/Mvc5/Org/Index/194151" TargetMode="External"/><Relationship Id="rId231" Type="http://schemas.openxmlformats.org/officeDocument/2006/relationships/hyperlink" Target="https://sa.nif.no/Mvc5/Org/Index/516974" TargetMode="External"/><Relationship Id="rId273" Type="http://schemas.openxmlformats.org/officeDocument/2006/relationships/hyperlink" Target="https://sa.nif.no/Mvc5/Org/Index/21247" TargetMode="External"/><Relationship Id="rId329" Type="http://schemas.openxmlformats.org/officeDocument/2006/relationships/hyperlink" Target="https://sa.nif.no/Mvc5/Org/Index/20791" TargetMode="External"/><Relationship Id="rId480" Type="http://schemas.openxmlformats.org/officeDocument/2006/relationships/hyperlink" Target="https://sa.nif.no/Mvc5/Org/Index/163795" TargetMode="External"/><Relationship Id="rId536" Type="http://schemas.openxmlformats.org/officeDocument/2006/relationships/hyperlink" Target="https://sa.nif.no/Mvc5/Org/Index/547132" TargetMode="External"/><Relationship Id="rId68" Type="http://schemas.openxmlformats.org/officeDocument/2006/relationships/hyperlink" Target="https://sa.nif.no/Mvc5/Org/Index/20997" TargetMode="External"/><Relationship Id="rId133" Type="http://schemas.openxmlformats.org/officeDocument/2006/relationships/hyperlink" Target="https://sa.nif.no/Mvc5/Org/Index/851754" TargetMode="External"/><Relationship Id="rId175" Type="http://schemas.openxmlformats.org/officeDocument/2006/relationships/hyperlink" Target="https://sa.nif.no/Mvc5/Org/Index/790594" TargetMode="External"/><Relationship Id="rId340" Type="http://schemas.openxmlformats.org/officeDocument/2006/relationships/hyperlink" Target="https://sa.nif.no/Mvc5/Org/Index/20898" TargetMode="External"/><Relationship Id="rId578" Type="http://schemas.openxmlformats.org/officeDocument/2006/relationships/hyperlink" Target="https://sa.nif.no/Mvc5/Org/Index/21337" TargetMode="External"/><Relationship Id="rId200" Type="http://schemas.openxmlformats.org/officeDocument/2006/relationships/hyperlink" Target="https://sa.nif.no/Mvc5/Org/Index/20873" TargetMode="External"/><Relationship Id="rId382" Type="http://schemas.openxmlformats.org/officeDocument/2006/relationships/hyperlink" Target="https://sa.nif.no/Mvc5/Org/Index/20782" TargetMode="External"/><Relationship Id="rId438" Type="http://schemas.openxmlformats.org/officeDocument/2006/relationships/hyperlink" Target="https://sa.nif.no/Mvc5/Org/Index/21398" TargetMode="External"/><Relationship Id="rId603" Type="http://schemas.openxmlformats.org/officeDocument/2006/relationships/hyperlink" Target="https://sa.nif.no/Mvc5/Org/Index/20814" TargetMode="External"/><Relationship Id="rId242" Type="http://schemas.openxmlformats.org/officeDocument/2006/relationships/hyperlink" Target="https://sa.nif.no/Mvc5/Org/Index/709526" TargetMode="External"/><Relationship Id="rId284" Type="http://schemas.openxmlformats.org/officeDocument/2006/relationships/hyperlink" Target="https://sa.nif.no/Mvc5/Org/Index/20920" TargetMode="External"/><Relationship Id="rId491" Type="http://schemas.openxmlformats.org/officeDocument/2006/relationships/hyperlink" Target="https://sa.nif.no/Mvc5/Org/Index/608022" TargetMode="External"/><Relationship Id="rId505" Type="http://schemas.openxmlformats.org/officeDocument/2006/relationships/hyperlink" Target="https://sa.nif.no/Mvc5/Org/Index/895294" TargetMode="External"/><Relationship Id="rId37" Type="http://schemas.openxmlformats.org/officeDocument/2006/relationships/hyperlink" Target="https://sa.nif.no/Mvc5/Org/Index/610062" TargetMode="External"/><Relationship Id="rId79" Type="http://schemas.openxmlformats.org/officeDocument/2006/relationships/hyperlink" Target="https://sa.nif.no/Mvc5/Org/Index/21465" TargetMode="External"/><Relationship Id="rId102" Type="http://schemas.openxmlformats.org/officeDocument/2006/relationships/hyperlink" Target="https://sa.nif.no/Mvc5/Org/Index/880736" TargetMode="External"/><Relationship Id="rId144" Type="http://schemas.openxmlformats.org/officeDocument/2006/relationships/hyperlink" Target="https://sa.nif.no/Mvc5/Org/Index/21119" TargetMode="External"/><Relationship Id="rId547" Type="http://schemas.openxmlformats.org/officeDocument/2006/relationships/hyperlink" Target="https://sa.nif.no/Mvc5/Org/Index/611776" TargetMode="External"/><Relationship Id="rId589" Type="http://schemas.openxmlformats.org/officeDocument/2006/relationships/hyperlink" Target="https://sa.nif.no/Mvc5/Org/Index/698831" TargetMode="External"/><Relationship Id="rId90" Type="http://schemas.openxmlformats.org/officeDocument/2006/relationships/hyperlink" Target="https://sa.nif.no/Mvc5/Org/Index/599902" TargetMode="External"/><Relationship Id="rId186" Type="http://schemas.openxmlformats.org/officeDocument/2006/relationships/hyperlink" Target="https://sa.nif.no/Mvc5/Org/Index/20721" TargetMode="External"/><Relationship Id="rId351" Type="http://schemas.openxmlformats.org/officeDocument/2006/relationships/hyperlink" Target="https://sa.nif.no/Mvc5/Org/Index/21116" TargetMode="External"/><Relationship Id="rId393" Type="http://schemas.openxmlformats.org/officeDocument/2006/relationships/hyperlink" Target="https://sa.nif.no/Mvc5/Org/Index/21168" TargetMode="External"/><Relationship Id="rId407" Type="http://schemas.openxmlformats.org/officeDocument/2006/relationships/hyperlink" Target="https://sa.nif.no/Mvc5/Org/Index/20031" TargetMode="External"/><Relationship Id="rId449" Type="http://schemas.openxmlformats.org/officeDocument/2006/relationships/hyperlink" Target="https://sa.nif.no/Mvc5/Org/Index/607298" TargetMode="External"/><Relationship Id="rId614" Type="http://schemas.openxmlformats.org/officeDocument/2006/relationships/hyperlink" Target="https://sa.nif.no/Mvc5/Org/Index/21481" TargetMode="External"/><Relationship Id="rId211" Type="http://schemas.openxmlformats.org/officeDocument/2006/relationships/hyperlink" Target="https://sa.nif.no/Mvc5/Org/Index/21049" TargetMode="External"/><Relationship Id="rId253" Type="http://schemas.openxmlformats.org/officeDocument/2006/relationships/hyperlink" Target="https://sa.nif.no/Mvc5/Org/Index/20891" TargetMode="External"/><Relationship Id="rId295" Type="http://schemas.openxmlformats.org/officeDocument/2006/relationships/hyperlink" Target="https://sa.nif.no/Mvc5/Org/Index/21132" TargetMode="External"/><Relationship Id="rId309" Type="http://schemas.openxmlformats.org/officeDocument/2006/relationships/hyperlink" Target="https://sa.nif.no/Mvc5/Org/Index/487052" TargetMode="External"/><Relationship Id="rId460" Type="http://schemas.openxmlformats.org/officeDocument/2006/relationships/hyperlink" Target="https://sa.nif.no/Mvc5/Org/Index/20869" TargetMode="External"/><Relationship Id="rId516" Type="http://schemas.openxmlformats.org/officeDocument/2006/relationships/hyperlink" Target="https://sa.nif.no/Mvc5/Org/Index/20845" TargetMode="External"/><Relationship Id="rId48" Type="http://schemas.openxmlformats.org/officeDocument/2006/relationships/hyperlink" Target="https://sa.nif.no/Mvc5/Org/Index/745673" TargetMode="External"/><Relationship Id="rId113" Type="http://schemas.openxmlformats.org/officeDocument/2006/relationships/hyperlink" Target="https://sa.nif.no/Mvc5/Org/Index/142130" TargetMode="External"/><Relationship Id="rId320" Type="http://schemas.openxmlformats.org/officeDocument/2006/relationships/hyperlink" Target="https://sa.nif.no/Mvc5/Org/Index/890138" TargetMode="External"/><Relationship Id="rId558" Type="http://schemas.openxmlformats.org/officeDocument/2006/relationships/hyperlink" Target="https://sa.nif.no/Mvc5/Org/Index/20740" TargetMode="External"/><Relationship Id="rId155" Type="http://schemas.openxmlformats.org/officeDocument/2006/relationships/hyperlink" Target="https://sa.nif.no/Mvc5/Org/Index/447174" TargetMode="External"/><Relationship Id="rId197" Type="http://schemas.openxmlformats.org/officeDocument/2006/relationships/hyperlink" Target="https://sa.nif.no/Mvc5/Org/Index/20807" TargetMode="External"/><Relationship Id="rId362" Type="http://schemas.openxmlformats.org/officeDocument/2006/relationships/hyperlink" Target="https://sa.nif.no/Mvc5/Org/Index/480742" TargetMode="External"/><Relationship Id="rId418" Type="http://schemas.openxmlformats.org/officeDocument/2006/relationships/hyperlink" Target="https://sa.nif.no/Mvc5/Org/Index/204297" TargetMode="External"/><Relationship Id="rId222" Type="http://schemas.openxmlformats.org/officeDocument/2006/relationships/hyperlink" Target="https://sa.nif.no/Mvc5/Org/Index/21315" TargetMode="External"/><Relationship Id="rId264" Type="http://schemas.openxmlformats.org/officeDocument/2006/relationships/hyperlink" Target="https://sa.nif.no/Mvc5/Org/Index/526140" TargetMode="External"/><Relationship Id="rId471" Type="http://schemas.openxmlformats.org/officeDocument/2006/relationships/hyperlink" Target="https://sa.nif.no/Mvc5/Org/Index/21340" TargetMode="External"/><Relationship Id="rId17" Type="http://schemas.openxmlformats.org/officeDocument/2006/relationships/hyperlink" Target="https://sa.nif.no/Mvc5/Org/Index/21226" TargetMode="External"/><Relationship Id="rId59" Type="http://schemas.openxmlformats.org/officeDocument/2006/relationships/hyperlink" Target="https://sa.nif.no/Mvc5/Org/Index/20848" TargetMode="External"/><Relationship Id="rId124" Type="http://schemas.openxmlformats.org/officeDocument/2006/relationships/hyperlink" Target="https://sa.nif.no/Mvc5/Org/Index/606526" TargetMode="External"/><Relationship Id="rId527" Type="http://schemas.openxmlformats.org/officeDocument/2006/relationships/hyperlink" Target="https://sa.nif.no/Mvc5/Org/Index/21454" TargetMode="External"/><Relationship Id="rId569" Type="http://schemas.openxmlformats.org/officeDocument/2006/relationships/hyperlink" Target="https://sa.nif.no/Mvc5/Org/Index/20878" TargetMode="External"/><Relationship Id="rId70" Type="http://schemas.openxmlformats.org/officeDocument/2006/relationships/hyperlink" Target="https://sa.nif.no/Mvc5/Org/Index/21074" TargetMode="External"/><Relationship Id="rId166" Type="http://schemas.openxmlformats.org/officeDocument/2006/relationships/hyperlink" Target="https://sa.nif.no/Mvc5/Org/Index/609505" TargetMode="External"/><Relationship Id="rId331" Type="http://schemas.openxmlformats.org/officeDocument/2006/relationships/hyperlink" Target="https://sa.nif.no/Mvc5/Org/Index/20813" TargetMode="External"/><Relationship Id="rId373" Type="http://schemas.openxmlformats.org/officeDocument/2006/relationships/hyperlink" Target="https://sa.nif.no/Mvc5/Org/Index/724554" TargetMode="External"/><Relationship Id="rId429" Type="http://schemas.openxmlformats.org/officeDocument/2006/relationships/hyperlink" Target="https://sa.nif.no/Mvc5/Org/Index/20799" TargetMode="External"/><Relationship Id="rId580" Type="http://schemas.openxmlformats.org/officeDocument/2006/relationships/hyperlink" Target="https://sa.nif.no/Mvc5/Org/Index/163932" TargetMode="External"/><Relationship Id="rId1" Type="http://schemas.openxmlformats.org/officeDocument/2006/relationships/hyperlink" Target="https://sa.nif.no/Mvc5/Org/Index/20696" TargetMode="External"/><Relationship Id="rId233" Type="http://schemas.openxmlformats.org/officeDocument/2006/relationships/hyperlink" Target="https://sa.nif.no/Mvc5/Org/Index/592224" TargetMode="External"/><Relationship Id="rId440" Type="http://schemas.openxmlformats.org/officeDocument/2006/relationships/hyperlink" Target="https://sa.nif.no/Mvc5/Org/Index/21448" TargetMode="External"/><Relationship Id="rId28" Type="http://schemas.openxmlformats.org/officeDocument/2006/relationships/hyperlink" Target="https://sa.nif.no/Mvc5/Org/Index/223619" TargetMode="External"/><Relationship Id="rId275" Type="http://schemas.openxmlformats.org/officeDocument/2006/relationships/hyperlink" Target="https://sa.nif.no/Mvc5/Org/Index/20712" TargetMode="External"/><Relationship Id="rId300" Type="http://schemas.openxmlformats.org/officeDocument/2006/relationships/hyperlink" Target="https://sa.nif.no/Mvc5/Org/Index/21421" TargetMode="External"/><Relationship Id="rId482" Type="http://schemas.openxmlformats.org/officeDocument/2006/relationships/hyperlink" Target="https://sa.nif.no/Mvc5/Org/Index/456296" TargetMode="External"/><Relationship Id="rId538" Type="http://schemas.openxmlformats.org/officeDocument/2006/relationships/hyperlink" Target="https://sa.nif.no/Mvc5/Org/Index/547136" TargetMode="External"/><Relationship Id="rId81" Type="http://schemas.openxmlformats.org/officeDocument/2006/relationships/hyperlink" Target="https://sa.nif.no/Mvc5/Org/Index/207757" TargetMode="External"/><Relationship Id="rId135" Type="http://schemas.openxmlformats.org/officeDocument/2006/relationships/hyperlink" Target="https://sa.nif.no/Mvc5/Org/Index/892498" TargetMode="External"/><Relationship Id="rId177" Type="http://schemas.openxmlformats.org/officeDocument/2006/relationships/hyperlink" Target="https://sa.nif.no/Mvc5/Org/Index/845947" TargetMode="External"/><Relationship Id="rId342" Type="http://schemas.openxmlformats.org/officeDocument/2006/relationships/hyperlink" Target="https://sa.nif.no/Mvc5/Org/Index/20935" TargetMode="External"/><Relationship Id="rId384" Type="http://schemas.openxmlformats.org/officeDocument/2006/relationships/hyperlink" Target="https://sa.nif.no/Mvc5/Org/Index/20830" TargetMode="External"/><Relationship Id="rId591" Type="http://schemas.openxmlformats.org/officeDocument/2006/relationships/hyperlink" Target="https://sa.nif.no/Mvc5/Org/Index/720943" TargetMode="External"/><Relationship Id="rId605" Type="http://schemas.openxmlformats.org/officeDocument/2006/relationships/hyperlink" Target="https://sa.nif.no/Mvc5/Org/Index/20930" TargetMode="External"/><Relationship Id="rId202" Type="http://schemas.openxmlformats.org/officeDocument/2006/relationships/hyperlink" Target="https://sa.nif.no/Mvc5/Org/Index/20884" TargetMode="External"/><Relationship Id="rId244" Type="http://schemas.openxmlformats.org/officeDocument/2006/relationships/hyperlink" Target="https://sa.nif.no/Mvc5/Org/Index/722335" TargetMode="External"/><Relationship Id="rId39" Type="http://schemas.openxmlformats.org/officeDocument/2006/relationships/hyperlink" Target="https://sa.nif.no/Mvc5/Org/Index/619489" TargetMode="External"/><Relationship Id="rId286" Type="http://schemas.openxmlformats.org/officeDocument/2006/relationships/hyperlink" Target="https://sa.nif.no/Mvc5/Org/Index/20943" TargetMode="External"/><Relationship Id="rId451" Type="http://schemas.openxmlformats.org/officeDocument/2006/relationships/hyperlink" Target="https://sa.nif.no/Mvc5/Org/Index/667651" TargetMode="External"/><Relationship Id="rId493" Type="http://schemas.openxmlformats.org/officeDocument/2006/relationships/hyperlink" Target="https://sa.nif.no/Mvc5/Org/Index/669550" TargetMode="External"/><Relationship Id="rId507" Type="http://schemas.openxmlformats.org/officeDocument/2006/relationships/hyperlink" Target="https://sa.nif.no/Mvc5/Org/Index/20686" TargetMode="External"/><Relationship Id="rId549" Type="http://schemas.openxmlformats.org/officeDocument/2006/relationships/hyperlink" Target="https://sa.nif.no/Mvc5/Org/Index/697123" TargetMode="External"/><Relationship Id="rId50" Type="http://schemas.openxmlformats.org/officeDocument/2006/relationships/hyperlink" Target="https://sa.nif.no/Mvc5/Org/Index/816381" TargetMode="External"/><Relationship Id="rId104" Type="http://schemas.openxmlformats.org/officeDocument/2006/relationships/hyperlink" Target="https://sa.nif.no/Mvc5/Org/Index/926499" TargetMode="External"/><Relationship Id="rId146" Type="http://schemas.openxmlformats.org/officeDocument/2006/relationships/hyperlink" Target="https://sa.nif.no/Mvc5/Org/Index/21343" TargetMode="External"/><Relationship Id="rId188" Type="http://schemas.openxmlformats.org/officeDocument/2006/relationships/hyperlink" Target="https://sa.nif.no/Mvc5/Org/Index/20724" TargetMode="External"/><Relationship Id="rId311" Type="http://schemas.openxmlformats.org/officeDocument/2006/relationships/hyperlink" Target="https://sa.nif.no/Mvc5/Org/Index/588815" TargetMode="External"/><Relationship Id="rId353" Type="http://schemas.openxmlformats.org/officeDocument/2006/relationships/hyperlink" Target="https://sa.nif.no/Mvc5/Org/Index/21202" TargetMode="External"/><Relationship Id="rId395" Type="http://schemas.openxmlformats.org/officeDocument/2006/relationships/hyperlink" Target="https://sa.nif.no/Mvc5/Org/Index/204813" TargetMode="External"/><Relationship Id="rId409" Type="http://schemas.openxmlformats.org/officeDocument/2006/relationships/hyperlink" Target="https://sa.nif.no/Mvc5/Org/Index/20773" TargetMode="External"/><Relationship Id="rId560" Type="http://schemas.openxmlformats.org/officeDocument/2006/relationships/hyperlink" Target="https://sa.nif.no/Mvc5/Org/Index/20809" TargetMode="External"/><Relationship Id="rId92" Type="http://schemas.openxmlformats.org/officeDocument/2006/relationships/hyperlink" Target="https://sa.nif.no/Mvc5/Org/Index/665910" TargetMode="External"/><Relationship Id="rId213" Type="http://schemas.openxmlformats.org/officeDocument/2006/relationships/hyperlink" Target="https://sa.nif.no/Mvc5/Org/Index/21058" TargetMode="External"/><Relationship Id="rId420" Type="http://schemas.openxmlformats.org/officeDocument/2006/relationships/hyperlink" Target="https://sa.nif.no/Mvc5/Org/Index/450201" TargetMode="External"/><Relationship Id="rId616" Type="http://schemas.openxmlformats.org/officeDocument/2006/relationships/hyperlink" Target="https://sa.nif.no/Mvc5/Org/Index/459655" TargetMode="External"/><Relationship Id="rId255" Type="http://schemas.openxmlformats.org/officeDocument/2006/relationships/hyperlink" Target="https://sa.nif.no/Mvc5/Org/Index/20909" TargetMode="External"/><Relationship Id="rId297" Type="http://schemas.openxmlformats.org/officeDocument/2006/relationships/hyperlink" Target="https://sa.nif.no/Mvc5/Org/Index/21229" TargetMode="External"/><Relationship Id="rId462" Type="http://schemas.openxmlformats.org/officeDocument/2006/relationships/hyperlink" Target="https://sa.nif.no/Mvc5/Org/Index/21024" TargetMode="External"/><Relationship Id="rId518" Type="http://schemas.openxmlformats.org/officeDocument/2006/relationships/hyperlink" Target="https://sa.nif.no/Mvc5/Org/Index/20923" TargetMode="External"/><Relationship Id="rId115" Type="http://schemas.openxmlformats.org/officeDocument/2006/relationships/hyperlink" Target="https://sa.nif.no/Mvc5/Org/Index/200502" TargetMode="External"/><Relationship Id="rId157" Type="http://schemas.openxmlformats.org/officeDocument/2006/relationships/hyperlink" Target="https://sa.nif.no/Mvc5/Org/Index/470056" TargetMode="External"/><Relationship Id="rId322" Type="http://schemas.openxmlformats.org/officeDocument/2006/relationships/hyperlink" Target="https://sa.nif.no/Mvc5/Org/Index/942110" TargetMode="External"/><Relationship Id="rId364" Type="http://schemas.openxmlformats.org/officeDocument/2006/relationships/hyperlink" Target="https://sa.nif.no/Mvc5/Org/Index/491111" TargetMode="External"/><Relationship Id="rId61" Type="http://schemas.openxmlformats.org/officeDocument/2006/relationships/hyperlink" Target="https://sa.nif.no/Mvc5/Org/Index/20928" TargetMode="External"/><Relationship Id="rId199" Type="http://schemas.openxmlformats.org/officeDocument/2006/relationships/hyperlink" Target="https://sa.nif.no/Mvc5/Org/Index/20853" TargetMode="External"/><Relationship Id="rId571" Type="http://schemas.openxmlformats.org/officeDocument/2006/relationships/hyperlink" Target="https://sa.nif.no/Mvc5/Org/Index/20946" TargetMode="External"/><Relationship Id="rId19" Type="http://schemas.openxmlformats.org/officeDocument/2006/relationships/hyperlink" Target="https://sa.nif.no/Mvc5/Org/Index/21228" TargetMode="External"/><Relationship Id="rId224" Type="http://schemas.openxmlformats.org/officeDocument/2006/relationships/hyperlink" Target="https://sa.nif.no/Mvc5/Org/Index/113571" TargetMode="External"/><Relationship Id="rId266" Type="http://schemas.openxmlformats.org/officeDocument/2006/relationships/hyperlink" Target="https://sa.nif.no/Mvc5/Org/Index/753137" TargetMode="External"/><Relationship Id="rId431" Type="http://schemas.openxmlformats.org/officeDocument/2006/relationships/hyperlink" Target="https://sa.nif.no/Mvc5/Org/Index/21014" TargetMode="External"/><Relationship Id="rId473" Type="http://schemas.openxmlformats.org/officeDocument/2006/relationships/hyperlink" Target="https://sa.nif.no/Mvc5/Org/Index/21385" TargetMode="External"/><Relationship Id="rId529" Type="http://schemas.openxmlformats.org/officeDocument/2006/relationships/hyperlink" Target="https://sa.nif.no/Mvc5/Org/Index/162860" TargetMode="External"/><Relationship Id="rId30" Type="http://schemas.openxmlformats.org/officeDocument/2006/relationships/hyperlink" Target="https://sa.nif.no/Mvc5/Org/Index/446133" TargetMode="External"/><Relationship Id="rId126" Type="http://schemas.openxmlformats.org/officeDocument/2006/relationships/hyperlink" Target="https://sa.nif.no/Mvc5/Org/Index/686636" TargetMode="External"/><Relationship Id="rId168" Type="http://schemas.openxmlformats.org/officeDocument/2006/relationships/hyperlink" Target="https://sa.nif.no/Mvc5/Org/Index/680456" TargetMode="External"/><Relationship Id="rId333" Type="http://schemas.openxmlformats.org/officeDocument/2006/relationships/hyperlink" Target="https://sa.nif.no/Mvc5/Org/Index/20820" TargetMode="External"/><Relationship Id="rId540" Type="http://schemas.openxmlformats.org/officeDocument/2006/relationships/hyperlink" Target="https://sa.nif.no/Mvc5/Org/Index/580241" TargetMode="External"/><Relationship Id="rId72" Type="http://schemas.openxmlformats.org/officeDocument/2006/relationships/hyperlink" Target="https://sa.nif.no/Mvc5/Org/Index/21204" TargetMode="External"/><Relationship Id="rId375" Type="http://schemas.openxmlformats.org/officeDocument/2006/relationships/hyperlink" Target="https://sa.nif.no/Mvc5/Org/Index/807623" TargetMode="External"/><Relationship Id="rId582" Type="http://schemas.openxmlformats.org/officeDocument/2006/relationships/hyperlink" Target="https://sa.nif.no/Mvc5/Org/Index/212709" TargetMode="External"/><Relationship Id="rId3" Type="http://schemas.openxmlformats.org/officeDocument/2006/relationships/hyperlink" Target="https://sa.nif.no/Mvc5/Org/Index/20756" TargetMode="External"/><Relationship Id="rId235" Type="http://schemas.openxmlformats.org/officeDocument/2006/relationships/hyperlink" Target="https://sa.nif.no/Mvc5/Org/Index/667998" TargetMode="External"/><Relationship Id="rId277" Type="http://schemas.openxmlformats.org/officeDocument/2006/relationships/hyperlink" Target="https://sa.nif.no/Mvc5/Org/Index/20774" TargetMode="External"/><Relationship Id="rId400" Type="http://schemas.openxmlformats.org/officeDocument/2006/relationships/hyperlink" Target="https://sa.nif.no/Mvc5/Org/Index/679202" TargetMode="External"/><Relationship Id="rId442" Type="http://schemas.openxmlformats.org/officeDocument/2006/relationships/hyperlink" Target="https://sa.nif.no/Mvc5/Org/Index/427853" TargetMode="External"/><Relationship Id="rId484" Type="http://schemas.openxmlformats.org/officeDocument/2006/relationships/hyperlink" Target="https://sa.nif.no/Mvc5/Org/Index/459636" TargetMode="External"/><Relationship Id="rId137" Type="http://schemas.openxmlformats.org/officeDocument/2006/relationships/hyperlink" Target="https://sa.nif.no/Mvc5/Org/Index/20746" TargetMode="External"/><Relationship Id="rId302" Type="http://schemas.openxmlformats.org/officeDocument/2006/relationships/hyperlink" Target="https://sa.nif.no/Mvc5/Org/Index/21443" TargetMode="External"/><Relationship Id="rId344" Type="http://schemas.openxmlformats.org/officeDocument/2006/relationships/hyperlink" Target="https://sa.nif.no/Mvc5/Org/Index/21012" TargetMode="External"/><Relationship Id="rId41" Type="http://schemas.openxmlformats.org/officeDocument/2006/relationships/hyperlink" Target="https://sa.nif.no/Mvc5/Org/Index/676672" TargetMode="External"/><Relationship Id="rId83" Type="http://schemas.openxmlformats.org/officeDocument/2006/relationships/hyperlink" Target="https://sa.nif.no/Mvc5/Org/Index/480050" TargetMode="External"/><Relationship Id="rId179" Type="http://schemas.openxmlformats.org/officeDocument/2006/relationships/hyperlink" Target="https://sa.nif.no/Mvc5/Org/Index/889071" TargetMode="External"/><Relationship Id="rId386" Type="http://schemas.openxmlformats.org/officeDocument/2006/relationships/hyperlink" Target="https://sa.nif.no/Mvc5/Org/Index/20952" TargetMode="External"/><Relationship Id="rId551" Type="http://schemas.openxmlformats.org/officeDocument/2006/relationships/hyperlink" Target="https://sa.nif.no/Mvc5/Org/Index/701760" TargetMode="External"/><Relationship Id="rId593" Type="http://schemas.openxmlformats.org/officeDocument/2006/relationships/hyperlink" Target="https://sa.nif.no/Mvc5/Org/Index/744551" TargetMode="External"/><Relationship Id="rId607" Type="http://schemas.openxmlformats.org/officeDocument/2006/relationships/hyperlink" Target="https://sa.nif.no/Mvc5/Org/Index/20974" TargetMode="External"/><Relationship Id="rId190" Type="http://schemas.openxmlformats.org/officeDocument/2006/relationships/hyperlink" Target="https://sa.nif.no/Mvc5/Org/Index/20726" TargetMode="External"/><Relationship Id="rId204" Type="http://schemas.openxmlformats.org/officeDocument/2006/relationships/hyperlink" Target="https://sa.nif.no/Mvc5/Org/Index/20892" TargetMode="External"/><Relationship Id="rId246" Type="http://schemas.openxmlformats.org/officeDocument/2006/relationships/hyperlink" Target="https://sa.nif.no/Mvc5/Org/Index/725484" TargetMode="External"/><Relationship Id="rId288" Type="http://schemas.openxmlformats.org/officeDocument/2006/relationships/hyperlink" Target="https://sa.nif.no/Mvc5/Org/Index/20963" TargetMode="External"/><Relationship Id="rId411" Type="http://schemas.openxmlformats.org/officeDocument/2006/relationships/hyperlink" Target="https://sa.nif.no/Mvc5/Org/Index/20885" TargetMode="External"/><Relationship Id="rId453" Type="http://schemas.openxmlformats.org/officeDocument/2006/relationships/hyperlink" Target="https://sa.nif.no/Mvc5/Org/Index/686762" TargetMode="External"/><Relationship Id="rId509" Type="http://schemas.openxmlformats.org/officeDocument/2006/relationships/hyperlink" Target="https://sa.nif.no/Mvc5/Org/Index/20705" TargetMode="External"/><Relationship Id="rId106" Type="http://schemas.openxmlformats.org/officeDocument/2006/relationships/hyperlink" Target="https://sa.nif.no/Mvc5/Org/Index/20938" TargetMode="External"/><Relationship Id="rId313" Type="http://schemas.openxmlformats.org/officeDocument/2006/relationships/hyperlink" Target="https://sa.nif.no/Mvc5/Org/Index/619615" TargetMode="External"/><Relationship Id="rId495" Type="http://schemas.openxmlformats.org/officeDocument/2006/relationships/hyperlink" Target="https://sa.nif.no/Mvc5/Org/Index/697161" TargetMode="External"/><Relationship Id="rId10" Type="http://schemas.openxmlformats.org/officeDocument/2006/relationships/hyperlink" Target="https://sa.nif.no/Mvc5/Org/Index/21010" TargetMode="External"/><Relationship Id="rId52" Type="http://schemas.openxmlformats.org/officeDocument/2006/relationships/hyperlink" Target="https://sa.nif.no/Mvc5/Org/Index/894818" TargetMode="External"/><Relationship Id="rId94" Type="http://schemas.openxmlformats.org/officeDocument/2006/relationships/hyperlink" Target="https://sa.nif.no/Mvc5/Org/Index/699548" TargetMode="External"/><Relationship Id="rId148" Type="http://schemas.openxmlformats.org/officeDocument/2006/relationships/hyperlink" Target="https://sa.nif.no/Mvc5/Org/Index/21411" TargetMode="External"/><Relationship Id="rId355" Type="http://schemas.openxmlformats.org/officeDocument/2006/relationships/hyperlink" Target="https://sa.nif.no/Mvc5/Org/Index/21308" TargetMode="External"/><Relationship Id="rId397" Type="http://schemas.openxmlformats.org/officeDocument/2006/relationships/hyperlink" Target="https://sa.nif.no/Mvc5/Org/Index/569417" TargetMode="External"/><Relationship Id="rId520" Type="http://schemas.openxmlformats.org/officeDocument/2006/relationships/hyperlink" Target="https://sa.nif.no/Mvc5/Org/Index/20961" TargetMode="External"/><Relationship Id="rId562" Type="http://schemas.openxmlformats.org/officeDocument/2006/relationships/hyperlink" Target="https://sa.nif.no/Mvc5/Org/Index/20826" TargetMode="External"/><Relationship Id="rId618" Type="http://schemas.openxmlformats.org/officeDocument/2006/relationships/hyperlink" Target="https://sa.nif.no/Mvc5/Org/Index/582303" TargetMode="External"/><Relationship Id="rId215" Type="http://schemas.openxmlformats.org/officeDocument/2006/relationships/hyperlink" Target="https://sa.nif.no/Mvc5/Org/Index/21077" TargetMode="External"/><Relationship Id="rId257" Type="http://schemas.openxmlformats.org/officeDocument/2006/relationships/hyperlink" Target="https://sa.nif.no/Mvc5/Org/Index/20927" TargetMode="External"/><Relationship Id="rId422" Type="http://schemas.openxmlformats.org/officeDocument/2006/relationships/hyperlink" Target="https://sa.nif.no/Mvc5/Org/Index/698481" TargetMode="External"/><Relationship Id="rId464" Type="http://schemas.openxmlformats.org/officeDocument/2006/relationships/hyperlink" Target="https://sa.nif.no/Mvc5/Org/Index/21052" TargetMode="External"/><Relationship Id="rId299" Type="http://schemas.openxmlformats.org/officeDocument/2006/relationships/hyperlink" Target="https://sa.nif.no/Mvc5/Org/Index/21362" TargetMode="External"/><Relationship Id="rId63" Type="http://schemas.openxmlformats.org/officeDocument/2006/relationships/hyperlink" Target="https://sa.nif.no/Mvc5/Org/Index/20954" TargetMode="External"/><Relationship Id="rId159" Type="http://schemas.openxmlformats.org/officeDocument/2006/relationships/hyperlink" Target="https://sa.nif.no/Mvc5/Org/Index/546375" TargetMode="External"/><Relationship Id="rId366" Type="http://schemas.openxmlformats.org/officeDocument/2006/relationships/hyperlink" Target="https://sa.nif.no/Mvc5/Org/Index/606349" TargetMode="External"/><Relationship Id="rId573" Type="http://schemas.openxmlformats.org/officeDocument/2006/relationships/hyperlink" Target="https://sa.nif.no/Mvc5/Org/Index/20980" TargetMode="External"/><Relationship Id="rId226" Type="http://schemas.openxmlformats.org/officeDocument/2006/relationships/hyperlink" Target="https://sa.nif.no/Mvc5/Org/Index/193431" TargetMode="External"/><Relationship Id="rId433" Type="http://schemas.openxmlformats.org/officeDocument/2006/relationships/hyperlink" Target="https://sa.nif.no/Mvc5/Org/Index/21054" TargetMode="External"/><Relationship Id="rId74" Type="http://schemas.openxmlformats.org/officeDocument/2006/relationships/hyperlink" Target="https://sa.nif.no/Mvc5/Org/Index/21235" TargetMode="External"/><Relationship Id="rId377" Type="http://schemas.openxmlformats.org/officeDocument/2006/relationships/hyperlink" Target="https://sa.nif.no/Mvc5/Org/Index/865038" TargetMode="External"/><Relationship Id="rId500" Type="http://schemas.openxmlformats.org/officeDocument/2006/relationships/hyperlink" Target="https://sa.nif.no/Mvc5/Org/Index/730747" TargetMode="External"/><Relationship Id="rId584" Type="http://schemas.openxmlformats.org/officeDocument/2006/relationships/hyperlink" Target="https://sa.nif.no/Mvc5/Org/Index/222518" TargetMode="External"/><Relationship Id="rId5" Type="http://schemas.openxmlformats.org/officeDocument/2006/relationships/hyperlink" Target="https://sa.nif.no/Mvc5/Org/Index/20906" TargetMode="External"/><Relationship Id="rId237" Type="http://schemas.openxmlformats.org/officeDocument/2006/relationships/hyperlink" Target="https://sa.nif.no/Mvc5/Org/Index/683211" TargetMode="External"/><Relationship Id="rId444" Type="http://schemas.openxmlformats.org/officeDocument/2006/relationships/hyperlink" Target="https://sa.nif.no/Mvc5/Org/Index/482909" TargetMode="External"/><Relationship Id="rId290" Type="http://schemas.openxmlformats.org/officeDocument/2006/relationships/hyperlink" Target="https://sa.nif.no/Mvc5/Org/Index/21020" TargetMode="External"/><Relationship Id="rId304" Type="http://schemas.openxmlformats.org/officeDocument/2006/relationships/hyperlink" Target="https://sa.nif.no/Mvc5/Org/Index/164109" TargetMode="External"/><Relationship Id="rId388" Type="http://schemas.openxmlformats.org/officeDocument/2006/relationships/hyperlink" Target="https://sa.nif.no/Mvc5/Org/Index/20983" TargetMode="External"/><Relationship Id="rId511" Type="http://schemas.openxmlformats.org/officeDocument/2006/relationships/hyperlink" Target="https://sa.nif.no/Mvc5/Org/Index/20749" TargetMode="External"/><Relationship Id="rId609" Type="http://schemas.openxmlformats.org/officeDocument/2006/relationships/hyperlink" Target="https://sa.nif.no/Mvc5/Org/Index/21150" TargetMode="External"/><Relationship Id="rId85" Type="http://schemas.openxmlformats.org/officeDocument/2006/relationships/hyperlink" Target="https://sa.nif.no/Mvc5/Org/Index/556904" TargetMode="External"/><Relationship Id="rId150" Type="http://schemas.openxmlformats.org/officeDocument/2006/relationships/hyperlink" Target="https://sa.nif.no/Mvc5/Org/Index/21461" TargetMode="External"/><Relationship Id="rId595" Type="http://schemas.openxmlformats.org/officeDocument/2006/relationships/hyperlink" Target="https://sa.nif.no/Mvc5/Org/Index/791462" TargetMode="External"/><Relationship Id="rId248" Type="http://schemas.openxmlformats.org/officeDocument/2006/relationships/hyperlink" Target="https://sa.nif.no/Mvc5/Org/Index/847179" TargetMode="External"/><Relationship Id="rId455" Type="http://schemas.openxmlformats.org/officeDocument/2006/relationships/hyperlink" Target="https://sa.nif.no/Mvc5/Org/Index/608792" TargetMode="External"/><Relationship Id="rId12" Type="http://schemas.openxmlformats.org/officeDocument/2006/relationships/hyperlink" Target="https://sa.nif.no/Mvc5/Org/Index/21064" TargetMode="External"/><Relationship Id="rId108" Type="http://schemas.openxmlformats.org/officeDocument/2006/relationships/hyperlink" Target="https://sa.nif.no/Mvc5/Org/Index/20967" TargetMode="External"/><Relationship Id="rId315" Type="http://schemas.openxmlformats.org/officeDocument/2006/relationships/hyperlink" Target="https://sa.nif.no/Mvc5/Org/Index/696234" TargetMode="External"/><Relationship Id="rId522" Type="http://schemas.openxmlformats.org/officeDocument/2006/relationships/hyperlink" Target="https://sa.nif.no/Mvc5/Org/Index/21091" TargetMode="External"/><Relationship Id="rId96" Type="http://schemas.openxmlformats.org/officeDocument/2006/relationships/hyperlink" Target="https://sa.nif.no/Mvc5/Org/Index/721718" TargetMode="External"/><Relationship Id="rId161" Type="http://schemas.openxmlformats.org/officeDocument/2006/relationships/hyperlink" Target="https://sa.nif.no/Mvc5/Org/Index/582660" TargetMode="External"/><Relationship Id="rId399" Type="http://schemas.openxmlformats.org/officeDocument/2006/relationships/hyperlink" Target="https://sa.nif.no/Mvc5/Org/Index/601213" TargetMode="External"/><Relationship Id="rId259" Type="http://schemas.openxmlformats.org/officeDocument/2006/relationships/hyperlink" Target="https://sa.nif.no/Mvc5/Org/Index/21114" TargetMode="External"/><Relationship Id="rId466" Type="http://schemas.openxmlformats.org/officeDocument/2006/relationships/hyperlink" Target="https://sa.nif.no/Mvc5/Org/Index/21067" TargetMode="External"/><Relationship Id="rId23" Type="http://schemas.openxmlformats.org/officeDocument/2006/relationships/hyperlink" Target="https://sa.nif.no/Mvc5/Org/Index/21394" TargetMode="External"/><Relationship Id="rId119" Type="http://schemas.openxmlformats.org/officeDocument/2006/relationships/hyperlink" Target="https://sa.nif.no/Mvc5/Org/Index/493831" TargetMode="External"/><Relationship Id="rId326" Type="http://schemas.openxmlformats.org/officeDocument/2006/relationships/hyperlink" Target="https://sa.nif.no/Mvc5/Org/Index/20710" TargetMode="External"/><Relationship Id="rId533" Type="http://schemas.openxmlformats.org/officeDocument/2006/relationships/hyperlink" Target="https://sa.nif.no/Mvc5/Org/Index/491109" TargetMode="External"/><Relationship Id="rId172" Type="http://schemas.openxmlformats.org/officeDocument/2006/relationships/hyperlink" Target="https://sa.nif.no/Mvc5/Org/Index/698837" TargetMode="External"/><Relationship Id="rId477" Type="http://schemas.openxmlformats.org/officeDocument/2006/relationships/hyperlink" Target="https://sa.nif.no/Mvc5/Org/Index/21457" TargetMode="External"/><Relationship Id="rId600" Type="http://schemas.openxmlformats.org/officeDocument/2006/relationships/hyperlink" Target="https://sa.nif.no/Mvc5/Org/Index/920255" TargetMode="External"/><Relationship Id="rId337" Type="http://schemas.openxmlformats.org/officeDocument/2006/relationships/hyperlink" Target="https://sa.nif.no/Mvc5/Org/Index/20867" TargetMode="External"/><Relationship Id="rId34" Type="http://schemas.openxmlformats.org/officeDocument/2006/relationships/hyperlink" Target="https://sa.nif.no/Mvc5/Org/Index/527713" TargetMode="External"/><Relationship Id="rId544" Type="http://schemas.openxmlformats.org/officeDocument/2006/relationships/hyperlink" Target="https://sa.nif.no/Mvc5/Org/Index/606345" TargetMode="External"/><Relationship Id="rId183" Type="http://schemas.openxmlformats.org/officeDocument/2006/relationships/hyperlink" Target="https://sa.nif.no/Mvc5/Org/Index/933020" TargetMode="External"/><Relationship Id="rId390" Type="http://schemas.openxmlformats.org/officeDocument/2006/relationships/hyperlink" Target="https://sa.nif.no/Mvc5/Org/Index/21068" TargetMode="External"/><Relationship Id="rId404" Type="http://schemas.openxmlformats.org/officeDocument/2006/relationships/hyperlink" Target="https://sa.nif.no/Mvc5/Org/Index/751775" TargetMode="External"/><Relationship Id="rId611" Type="http://schemas.openxmlformats.org/officeDocument/2006/relationships/hyperlink" Target="https://sa.nif.no/Mvc5/Org/Index/21284" TargetMode="External"/><Relationship Id="rId250" Type="http://schemas.openxmlformats.org/officeDocument/2006/relationships/hyperlink" Target="https://sa.nif.no/Mvc5/Org/Index/890008" TargetMode="External"/><Relationship Id="rId488" Type="http://schemas.openxmlformats.org/officeDocument/2006/relationships/hyperlink" Target="https://sa.nif.no/Mvc5/Org/Index/543214" TargetMode="External"/><Relationship Id="rId45" Type="http://schemas.openxmlformats.org/officeDocument/2006/relationships/hyperlink" Target="https://sa.nif.no/Mvc5/Org/Index/709092" TargetMode="External"/><Relationship Id="rId110" Type="http://schemas.openxmlformats.org/officeDocument/2006/relationships/hyperlink" Target="https://sa.nif.no/Mvc5/Org/Index/20982" TargetMode="External"/><Relationship Id="rId348" Type="http://schemas.openxmlformats.org/officeDocument/2006/relationships/hyperlink" Target="https://sa.nif.no/Mvc5/Org/Index/21041" TargetMode="External"/><Relationship Id="rId555" Type="http://schemas.openxmlformats.org/officeDocument/2006/relationships/hyperlink" Target="https://sa.nif.no/Mvc5/Org/Index/20701" TargetMode="External"/><Relationship Id="rId194" Type="http://schemas.openxmlformats.org/officeDocument/2006/relationships/hyperlink" Target="https://sa.nif.no/Mvc5/Org/Index/20758" TargetMode="External"/><Relationship Id="rId208" Type="http://schemas.openxmlformats.org/officeDocument/2006/relationships/hyperlink" Target="https://sa.nif.no/Mvc5/Org/Index/20945" TargetMode="External"/><Relationship Id="rId415" Type="http://schemas.openxmlformats.org/officeDocument/2006/relationships/hyperlink" Target="https://sa.nif.no/Mvc5/Org/Index/21142" TargetMode="External"/><Relationship Id="rId622" Type="http://schemas.openxmlformats.org/officeDocument/2006/relationships/hyperlink" Target="https://sa.nif.no/Mvc5/Org/Index/912322" TargetMode="External"/><Relationship Id="rId261" Type="http://schemas.openxmlformats.org/officeDocument/2006/relationships/hyperlink" Target="https://sa.nif.no/Mvc5/Org/Index/21314" TargetMode="External"/><Relationship Id="rId499" Type="http://schemas.openxmlformats.org/officeDocument/2006/relationships/hyperlink" Target="https://sa.nif.no/Mvc5/Org/Index/723713" TargetMode="External"/><Relationship Id="rId56" Type="http://schemas.openxmlformats.org/officeDocument/2006/relationships/hyperlink" Target="https://sa.nif.no/Mvc5/Org/Index/20747" TargetMode="External"/><Relationship Id="rId359" Type="http://schemas.openxmlformats.org/officeDocument/2006/relationships/hyperlink" Target="https://sa.nif.no/Mvc5/Org/Index/213391" TargetMode="External"/><Relationship Id="rId566" Type="http://schemas.openxmlformats.org/officeDocument/2006/relationships/hyperlink" Target="https://sa.nif.no/Mvc5/Org/Index/20861" TargetMode="External"/><Relationship Id="rId121" Type="http://schemas.openxmlformats.org/officeDocument/2006/relationships/hyperlink" Target="https://sa.nif.no/Mvc5/Org/Index/577806" TargetMode="External"/><Relationship Id="rId219" Type="http://schemas.openxmlformats.org/officeDocument/2006/relationships/hyperlink" Target="https://sa.nif.no/Mvc5/Org/Index/21197" TargetMode="External"/><Relationship Id="rId426" Type="http://schemas.openxmlformats.org/officeDocument/2006/relationships/hyperlink" Target="https://sa.nif.no/Mvc5/Org/Index/922043" TargetMode="External"/><Relationship Id="rId67" Type="http://schemas.openxmlformats.org/officeDocument/2006/relationships/hyperlink" Target="https://sa.nif.no/Mvc5/Org/Index/20992" TargetMode="External"/><Relationship Id="rId272" Type="http://schemas.openxmlformats.org/officeDocument/2006/relationships/hyperlink" Target="https://sa.nif.no/Mvc5/Org/Index/942505" TargetMode="External"/><Relationship Id="rId577" Type="http://schemas.openxmlformats.org/officeDocument/2006/relationships/hyperlink" Target="https://sa.nif.no/Mvc5/Org/Index/21318" TargetMode="External"/><Relationship Id="rId132" Type="http://schemas.openxmlformats.org/officeDocument/2006/relationships/hyperlink" Target="https://sa.nif.no/Mvc5/Org/Index/82929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6D2F-C09A-4B9D-9FF9-877F080539E0}">
  <dimension ref="A1:K536"/>
  <sheetViews>
    <sheetView tabSelected="1" workbookViewId="0">
      <selection activeCell="J23" sqref="J23"/>
    </sheetView>
  </sheetViews>
  <sheetFormatPr baseColWidth="10" defaultRowHeight="14.5" x14ac:dyDescent="0.35"/>
  <cols>
    <col min="1" max="1" width="46.1796875" bestFit="1" customWidth="1"/>
    <col min="2" max="2" width="10.453125" bestFit="1" customWidth="1"/>
    <col min="3" max="3" width="11.453125" bestFit="1" customWidth="1"/>
    <col min="4" max="5" width="12.36328125" bestFit="1" customWidth="1"/>
    <col min="6" max="6" width="10.453125" bestFit="1" customWidth="1"/>
    <col min="7" max="7" width="9" bestFit="1" customWidth="1"/>
    <col min="8" max="8" width="9.90625" bestFit="1" customWidth="1"/>
    <col min="9" max="10" width="10.90625" bestFit="1" customWidth="1"/>
    <col min="11" max="11" width="9" bestFit="1" customWidth="1"/>
  </cols>
  <sheetData>
    <row r="1" spans="1:11" x14ac:dyDescent="0.35">
      <c r="A1" s="1" t="s">
        <v>0</v>
      </c>
      <c r="B1" t="s">
        <v>1</v>
      </c>
    </row>
    <row r="2" spans="1:11" x14ac:dyDescent="0.35">
      <c r="A2" s="1" t="s">
        <v>2</v>
      </c>
      <c r="B2" t="s">
        <v>1</v>
      </c>
    </row>
    <row r="3" spans="1:11" x14ac:dyDescent="0.35">
      <c r="A3" s="1" t="s">
        <v>3</v>
      </c>
      <c r="B3" t="s">
        <v>1</v>
      </c>
    </row>
    <row r="5" spans="1:11" x14ac:dyDescent="0.35">
      <c r="A5" s="1" t="s">
        <v>2036</v>
      </c>
      <c r="B5" t="s">
        <v>2037</v>
      </c>
      <c r="C5" t="s">
        <v>2038</v>
      </c>
      <c r="D5" t="s">
        <v>2039</v>
      </c>
      <c r="E5" t="s">
        <v>2040</v>
      </c>
      <c r="F5" t="s">
        <v>2041</v>
      </c>
      <c r="G5" t="s">
        <v>2042</v>
      </c>
      <c r="H5" t="s">
        <v>2043</v>
      </c>
      <c r="I5" t="s">
        <v>2044</v>
      </c>
      <c r="J5" t="s">
        <v>2045</v>
      </c>
      <c r="K5" t="s">
        <v>2046</v>
      </c>
    </row>
    <row r="6" spans="1:11" x14ac:dyDescent="0.35">
      <c r="A6" s="2" t="s">
        <v>4</v>
      </c>
      <c r="B6" s="17">
        <v>1</v>
      </c>
      <c r="C6" s="17">
        <v>35</v>
      </c>
      <c r="D6" s="17">
        <v>48</v>
      </c>
      <c r="E6" s="17">
        <v>13</v>
      </c>
      <c r="F6" s="17">
        <v>100</v>
      </c>
      <c r="G6" s="17">
        <v>1</v>
      </c>
      <c r="H6" s="17">
        <v>25</v>
      </c>
      <c r="I6" s="17">
        <v>81</v>
      </c>
      <c r="J6" s="17">
        <v>8</v>
      </c>
      <c r="K6" s="17">
        <v>143</v>
      </c>
    </row>
    <row r="7" spans="1:11" x14ac:dyDescent="0.35">
      <c r="A7" s="2" t="s">
        <v>1971</v>
      </c>
      <c r="B7" s="17">
        <v>0</v>
      </c>
      <c r="C7" s="17">
        <v>0</v>
      </c>
      <c r="D7" s="17">
        <v>0</v>
      </c>
      <c r="E7" s="17">
        <v>0</v>
      </c>
      <c r="F7" s="17">
        <v>2</v>
      </c>
      <c r="G7" s="17">
        <v>0</v>
      </c>
      <c r="H7" s="17">
        <v>0</v>
      </c>
      <c r="I7" s="17">
        <v>0</v>
      </c>
      <c r="J7" s="17">
        <v>0</v>
      </c>
      <c r="K7" s="17">
        <v>4</v>
      </c>
    </row>
    <row r="8" spans="1:11" x14ac:dyDescent="0.35">
      <c r="A8" s="2" t="s">
        <v>5</v>
      </c>
      <c r="B8" s="17">
        <v>0</v>
      </c>
      <c r="C8" s="17">
        <v>0</v>
      </c>
      <c r="D8" s="17">
        <v>0</v>
      </c>
      <c r="E8" s="17">
        <v>0</v>
      </c>
      <c r="F8" s="17">
        <v>2</v>
      </c>
      <c r="G8" s="17">
        <v>0</v>
      </c>
      <c r="H8" s="17">
        <v>0</v>
      </c>
      <c r="I8" s="17">
        <v>0</v>
      </c>
      <c r="J8" s="17">
        <v>0</v>
      </c>
      <c r="K8" s="17">
        <v>2</v>
      </c>
    </row>
    <row r="9" spans="1:11" x14ac:dyDescent="0.35">
      <c r="A9" s="2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10</v>
      </c>
    </row>
    <row r="10" spans="1:11" x14ac:dyDescent="0.35">
      <c r="A10" s="2" t="s">
        <v>7</v>
      </c>
      <c r="B10" s="17">
        <v>0</v>
      </c>
      <c r="C10" s="17">
        <v>0</v>
      </c>
      <c r="D10" s="17">
        <v>1</v>
      </c>
      <c r="E10" s="17">
        <v>7</v>
      </c>
      <c r="F10" s="17">
        <v>28</v>
      </c>
      <c r="G10" s="17">
        <v>0</v>
      </c>
      <c r="H10" s="17">
        <v>0</v>
      </c>
      <c r="I10" s="17">
        <v>3</v>
      </c>
      <c r="J10" s="17">
        <v>16</v>
      </c>
      <c r="K10" s="17">
        <v>178</v>
      </c>
    </row>
    <row r="11" spans="1:11" x14ac:dyDescent="0.35">
      <c r="A11" s="2" t="s">
        <v>8</v>
      </c>
      <c r="B11" s="17">
        <v>0</v>
      </c>
      <c r="C11" s="17">
        <v>3</v>
      </c>
      <c r="D11" s="17">
        <v>7</v>
      </c>
      <c r="E11" s="17">
        <v>1</v>
      </c>
      <c r="F11" s="17">
        <v>23</v>
      </c>
      <c r="G11" s="17">
        <v>0</v>
      </c>
      <c r="H11" s="17">
        <v>5</v>
      </c>
      <c r="I11" s="17">
        <v>7</v>
      </c>
      <c r="J11" s="17">
        <v>5</v>
      </c>
      <c r="K11" s="17">
        <v>39</v>
      </c>
    </row>
    <row r="12" spans="1:11" x14ac:dyDescent="0.35">
      <c r="A12" s="2" t="s">
        <v>1850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17">
        <v>19</v>
      </c>
    </row>
    <row r="13" spans="1:11" x14ac:dyDescent="0.35">
      <c r="A13" s="2" t="s">
        <v>1999</v>
      </c>
      <c r="B13" s="17">
        <v>0</v>
      </c>
      <c r="C13" s="17">
        <v>0</v>
      </c>
      <c r="D13" s="17">
        <v>25</v>
      </c>
      <c r="E13" s="17">
        <v>14</v>
      </c>
      <c r="F13" s="17">
        <v>5</v>
      </c>
      <c r="G13" s="17">
        <v>0</v>
      </c>
      <c r="H13" s="17">
        <v>0</v>
      </c>
      <c r="I13" s="17">
        <v>1</v>
      </c>
      <c r="J13" s="17">
        <v>0</v>
      </c>
      <c r="K13" s="17">
        <v>8</v>
      </c>
    </row>
    <row r="14" spans="1:11" x14ac:dyDescent="0.35">
      <c r="A14" s="2" t="s">
        <v>9</v>
      </c>
      <c r="B14" s="17">
        <v>0</v>
      </c>
      <c r="C14" s="17">
        <v>6</v>
      </c>
      <c r="D14" s="17">
        <v>8</v>
      </c>
      <c r="E14" s="17">
        <v>29</v>
      </c>
      <c r="F14" s="17">
        <v>445</v>
      </c>
      <c r="G14" s="17">
        <v>0</v>
      </c>
      <c r="H14" s="17">
        <v>10</v>
      </c>
      <c r="I14" s="17">
        <v>4</v>
      </c>
      <c r="J14" s="17">
        <v>17</v>
      </c>
      <c r="K14" s="17">
        <v>410</v>
      </c>
    </row>
    <row r="15" spans="1:11" x14ac:dyDescent="0.35">
      <c r="A15" s="2" t="s">
        <v>10</v>
      </c>
      <c r="B15" s="17">
        <v>3</v>
      </c>
      <c r="C15" s="17">
        <v>4</v>
      </c>
      <c r="D15" s="17">
        <v>1</v>
      </c>
      <c r="E15" s="17">
        <v>2</v>
      </c>
      <c r="F15" s="17">
        <v>5</v>
      </c>
      <c r="G15" s="17">
        <v>4</v>
      </c>
      <c r="H15" s="17">
        <v>35</v>
      </c>
      <c r="I15" s="17">
        <v>52</v>
      </c>
      <c r="J15" s="17">
        <v>12</v>
      </c>
      <c r="K15" s="17">
        <v>50</v>
      </c>
    </row>
    <row r="16" spans="1:11" x14ac:dyDescent="0.35">
      <c r="A16" s="2" t="s">
        <v>11</v>
      </c>
      <c r="B16" s="17">
        <v>3</v>
      </c>
      <c r="C16" s="17">
        <v>5</v>
      </c>
      <c r="D16" s="17">
        <v>4</v>
      </c>
      <c r="E16" s="17">
        <v>2</v>
      </c>
      <c r="F16" s="17">
        <v>23</v>
      </c>
      <c r="G16" s="17">
        <v>7</v>
      </c>
      <c r="H16" s="17">
        <v>3</v>
      </c>
      <c r="I16" s="17">
        <v>3</v>
      </c>
      <c r="J16" s="17">
        <v>1</v>
      </c>
      <c r="K16" s="17">
        <v>39</v>
      </c>
    </row>
    <row r="17" spans="1:11" x14ac:dyDescent="0.35">
      <c r="A17" s="2" t="s">
        <v>12</v>
      </c>
      <c r="B17" s="17">
        <v>0</v>
      </c>
      <c r="C17" s="17">
        <v>10</v>
      </c>
      <c r="D17" s="17">
        <v>6</v>
      </c>
      <c r="E17" s="17">
        <v>4</v>
      </c>
      <c r="F17" s="17">
        <v>4</v>
      </c>
      <c r="G17" s="17">
        <v>0</v>
      </c>
      <c r="H17" s="17">
        <v>5</v>
      </c>
      <c r="I17" s="17">
        <v>10</v>
      </c>
      <c r="J17" s="17">
        <v>4</v>
      </c>
      <c r="K17" s="17">
        <v>36</v>
      </c>
    </row>
    <row r="18" spans="1:11" x14ac:dyDescent="0.35">
      <c r="A18" s="2" t="s">
        <v>13</v>
      </c>
      <c r="B18" s="17">
        <v>0</v>
      </c>
      <c r="C18" s="17">
        <v>0</v>
      </c>
      <c r="D18" s="17">
        <v>2</v>
      </c>
      <c r="E18" s="17">
        <v>1</v>
      </c>
      <c r="F18" s="17">
        <v>1</v>
      </c>
      <c r="G18" s="17">
        <v>0</v>
      </c>
      <c r="H18" s="17">
        <v>6</v>
      </c>
      <c r="I18" s="17">
        <v>1</v>
      </c>
      <c r="J18" s="17">
        <v>2</v>
      </c>
      <c r="K18" s="17">
        <v>10</v>
      </c>
    </row>
    <row r="19" spans="1:11" x14ac:dyDescent="0.35">
      <c r="A19" s="2" t="s">
        <v>14</v>
      </c>
      <c r="B19" s="17">
        <v>0</v>
      </c>
      <c r="C19" s="17">
        <v>0</v>
      </c>
      <c r="D19" s="17">
        <v>0</v>
      </c>
      <c r="E19" s="17">
        <v>9</v>
      </c>
      <c r="F19" s="17">
        <v>3</v>
      </c>
      <c r="G19" s="17">
        <v>0</v>
      </c>
      <c r="H19" s="17">
        <v>0</v>
      </c>
      <c r="I19" s="17">
        <v>0</v>
      </c>
      <c r="J19" s="17">
        <v>26</v>
      </c>
      <c r="K19" s="17">
        <v>9</v>
      </c>
    </row>
    <row r="20" spans="1:11" x14ac:dyDescent="0.35">
      <c r="A20" s="2" t="s">
        <v>15</v>
      </c>
      <c r="B20" s="17">
        <v>0</v>
      </c>
      <c r="C20" s="17">
        <v>14</v>
      </c>
      <c r="D20" s="17">
        <v>26</v>
      </c>
      <c r="E20" s="17">
        <v>6</v>
      </c>
      <c r="F20" s="17">
        <v>20</v>
      </c>
      <c r="G20" s="17">
        <v>0</v>
      </c>
      <c r="H20" s="17">
        <v>35</v>
      </c>
      <c r="I20" s="17">
        <v>117</v>
      </c>
      <c r="J20" s="17">
        <v>14</v>
      </c>
      <c r="K20" s="17">
        <v>50</v>
      </c>
    </row>
    <row r="21" spans="1:11" x14ac:dyDescent="0.35">
      <c r="A21" s="2" t="s">
        <v>16</v>
      </c>
      <c r="B21" s="17">
        <v>0</v>
      </c>
      <c r="C21" s="17">
        <v>98</v>
      </c>
      <c r="D21" s="17">
        <v>55</v>
      </c>
      <c r="E21" s="17">
        <v>5</v>
      </c>
      <c r="F21" s="17">
        <v>31</v>
      </c>
      <c r="G21" s="17">
        <v>0</v>
      </c>
      <c r="H21" s="17">
        <v>1</v>
      </c>
      <c r="I21" s="17">
        <v>0</v>
      </c>
      <c r="J21" s="17">
        <v>0</v>
      </c>
      <c r="K21" s="17">
        <v>9</v>
      </c>
    </row>
    <row r="22" spans="1:11" x14ac:dyDescent="0.35">
      <c r="A22" s="2" t="s">
        <v>1913</v>
      </c>
      <c r="B22" s="17">
        <v>0</v>
      </c>
      <c r="C22" s="17">
        <v>0</v>
      </c>
      <c r="D22" s="17">
        <v>0</v>
      </c>
      <c r="E22" s="17">
        <v>0</v>
      </c>
      <c r="F22" s="17">
        <v>10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x14ac:dyDescent="0.35">
      <c r="A23" s="2" t="s">
        <v>17</v>
      </c>
      <c r="B23" s="17">
        <v>55</v>
      </c>
      <c r="C23" s="17">
        <v>39</v>
      </c>
      <c r="D23" s="17">
        <v>3</v>
      </c>
      <c r="E23" s="17">
        <v>0</v>
      </c>
      <c r="F23" s="17">
        <v>19</v>
      </c>
      <c r="G23" s="17">
        <v>47</v>
      </c>
      <c r="H23" s="17">
        <v>14</v>
      </c>
      <c r="I23" s="17">
        <v>1</v>
      </c>
      <c r="J23" s="17">
        <v>1</v>
      </c>
      <c r="K23" s="17">
        <v>4</v>
      </c>
    </row>
    <row r="24" spans="1:11" x14ac:dyDescent="0.35">
      <c r="A24" s="2" t="s">
        <v>1946</v>
      </c>
      <c r="B24" s="17">
        <v>0</v>
      </c>
      <c r="C24" s="17">
        <v>1</v>
      </c>
      <c r="D24" s="17">
        <v>0</v>
      </c>
      <c r="E24" s="17">
        <v>1</v>
      </c>
      <c r="F24" s="17">
        <v>2</v>
      </c>
      <c r="G24" s="17">
        <v>0</v>
      </c>
      <c r="H24" s="17">
        <v>0</v>
      </c>
      <c r="I24" s="17">
        <v>0</v>
      </c>
      <c r="J24" s="17">
        <v>0</v>
      </c>
      <c r="K24" s="17">
        <v>19</v>
      </c>
    </row>
    <row r="25" spans="1:11" x14ac:dyDescent="0.35">
      <c r="A25" s="2" t="s">
        <v>18</v>
      </c>
      <c r="B25" s="17">
        <v>2</v>
      </c>
      <c r="C25" s="17">
        <v>35</v>
      </c>
      <c r="D25" s="17">
        <v>33</v>
      </c>
      <c r="E25" s="17">
        <v>9</v>
      </c>
      <c r="F25" s="17">
        <v>75</v>
      </c>
      <c r="G25" s="17">
        <v>0</v>
      </c>
      <c r="H25" s="17">
        <v>89</v>
      </c>
      <c r="I25" s="17">
        <v>69</v>
      </c>
      <c r="J25" s="17">
        <v>14</v>
      </c>
      <c r="K25" s="17">
        <v>127</v>
      </c>
    </row>
    <row r="26" spans="1:11" x14ac:dyDescent="0.35">
      <c r="A26" s="2" t="s">
        <v>19</v>
      </c>
      <c r="B26" s="17">
        <v>3</v>
      </c>
      <c r="C26" s="17">
        <v>16</v>
      </c>
      <c r="D26" s="17">
        <v>14</v>
      </c>
      <c r="E26" s="17">
        <v>4</v>
      </c>
      <c r="F26" s="17">
        <v>57</v>
      </c>
      <c r="G26" s="17">
        <v>0</v>
      </c>
      <c r="H26" s="17">
        <v>31</v>
      </c>
      <c r="I26" s="17">
        <v>16</v>
      </c>
      <c r="J26" s="17">
        <v>7</v>
      </c>
      <c r="K26" s="17">
        <v>103</v>
      </c>
    </row>
    <row r="27" spans="1:11" x14ac:dyDescent="0.35">
      <c r="A27" s="2" t="s">
        <v>2000</v>
      </c>
      <c r="B27" s="17">
        <v>0</v>
      </c>
      <c r="C27" s="17">
        <v>0</v>
      </c>
      <c r="D27" s="17">
        <v>0</v>
      </c>
      <c r="E27" s="17">
        <v>0</v>
      </c>
      <c r="F27" s="17">
        <v>34</v>
      </c>
      <c r="G27" s="17">
        <v>0</v>
      </c>
      <c r="H27" s="17">
        <v>0</v>
      </c>
      <c r="I27" s="17">
        <v>0</v>
      </c>
      <c r="J27" s="17">
        <v>2</v>
      </c>
      <c r="K27" s="17">
        <v>21</v>
      </c>
    </row>
    <row r="28" spans="1:11" x14ac:dyDescent="0.35">
      <c r="A28" s="2" t="s">
        <v>20</v>
      </c>
      <c r="B28" s="17">
        <v>0</v>
      </c>
      <c r="C28" s="17">
        <v>0</v>
      </c>
      <c r="D28" s="17">
        <v>0</v>
      </c>
      <c r="E28" s="17">
        <v>1</v>
      </c>
      <c r="F28" s="17">
        <v>2</v>
      </c>
      <c r="G28" s="17">
        <v>0</v>
      </c>
      <c r="H28" s="17">
        <v>0</v>
      </c>
      <c r="I28" s="17">
        <v>2</v>
      </c>
      <c r="J28" s="17">
        <v>0</v>
      </c>
      <c r="K28" s="17">
        <v>13</v>
      </c>
    </row>
    <row r="29" spans="1:11" x14ac:dyDescent="0.35">
      <c r="A29" s="2" t="s">
        <v>1275</v>
      </c>
      <c r="B29" s="17">
        <v>0</v>
      </c>
      <c r="C29" s="17">
        <v>0</v>
      </c>
      <c r="D29" s="17">
        <v>18</v>
      </c>
      <c r="E29" s="17">
        <v>490</v>
      </c>
      <c r="F29" s="17">
        <v>73</v>
      </c>
      <c r="G29" s="17">
        <v>0</v>
      </c>
      <c r="H29" s="17">
        <v>0</v>
      </c>
      <c r="I29" s="17">
        <v>22</v>
      </c>
      <c r="J29" s="17">
        <v>512</v>
      </c>
      <c r="K29" s="17">
        <v>88</v>
      </c>
    </row>
    <row r="30" spans="1:11" x14ac:dyDescent="0.35">
      <c r="A30" s="2" t="s">
        <v>21</v>
      </c>
      <c r="B30" s="17">
        <v>0</v>
      </c>
      <c r="C30" s="17">
        <v>17</v>
      </c>
      <c r="D30" s="17">
        <v>39</v>
      </c>
      <c r="E30" s="17">
        <v>0</v>
      </c>
      <c r="F30" s="17">
        <v>36</v>
      </c>
      <c r="G30" s="17">
        <v>0</v>
      </c>
      <c r="H30" s="17">
        <v>75</v>
      </c>
      <c r="I30" s="17">
        <v>74</v>
      </c>
      <c r="J30" s="17">
        <v>4</v>
      </c>
      <c r="K30" s="17">
        <v>29</v>
      </c>
    </row>
    <row r="31" spans="1:11" x14ac:dyDescent="0.35">
      <c r="A31" s="2" t="s">
        <v>1972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11" x14ac:dyDescent="0.35">
      <c r="A32" s="2" t="s">
        <v>1876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x14ac:dyDescent="0.35">
      <c r="A33" s="2" t="s">
        <v>1932</v>
      </c>
      <c r="B33" s="17">
        <v>0</v>
      </c>
      <c r="C33" s="17">
        <v>0</v>
      </c>
      <c r="D33" s="17">
        <v>0</v>
      </c>
      <c r="E33" s="17">
        <v>0</v>
      </c>
      <c r="F33" s="17">
        <v>11</v>
      </c>
      <c r="G33" s="17">
        <v>0</v>
      </c>
      <c r="H33" s="17">
        <v>0</v>
      </c>
      <c r="I33" s="17">
        <v>0</v>
      </c>
      <c r="J33" s="17">
        <v>0</v>
      </c>
      <c r="K33" s="17">
        <v>10</v>
      </c>
    </row>
    <row r="34" spans="1:11" x14ac:dyDescent="0.35">
      <c r="A34" s="2" t="s">
        <v>22</v>
      </c>
      <c r="B34" s="17">
        <v>0</v>
      </c>
      <c r="C34" s="17">
        <v>0</v>
      </c>
      <c r="D34" s="17">
        <v>0</v>
      </c>
      <c r="E34" s="17">
        <v>12</v>
      </c>
      <c r="F34" s="17">
        <v>46</v>
      </c>
      <c r="G34" s="17">
        <v>0</v>
      </c>
      <c r="H34" s="17">
        <v>0</v>
      </c>
      <c r="I34" s="17">
        <v>0</v>
      </c>
      <c r="J34" s="17">
        <v>2</v>
      </c>
      <c r="K34" s="17">
        <v>29</v>
      </c>
    </row>
    <row r="35" spans="1:11" x14ac:dyDescent="0.35">
      <c r="A35" s="2" t="s">
        <v>23</v>
      </c>
      <c r="B35" s="17">
        <v>0</v>
      </c>
      <c r="C35" s="17">
        <v>0</v>
      </c>
      <c r="D35" s="17">
        <v>4</v>
      </c>
      <c r="E35" s="17">
        <v>0</v>
      </c>
      <c r="F35" s="17">
        <v>5</v>
      </c>
      <c r="G35" s="17">
        <v>0</v>
      </c>
      <c r="H35" s="17">
        <v>0</v>
      </c>
      <c r="I35" s="17">
        <v>0</v>
      </c>
      <c r="J35" s="17">
        <v>1</v>
      </c>
      <c r="K35" s="17">
        <v>20</v>
      </c>
    </row>
    <row r="36" spans="1:11" x14ac:dyDescent="0.35">
      <c r="A36" s="2" t="s">
        <v>24</v>
      </c>
      <c r="B36" s="17">
        <v>0</v>
      </c>
      <c r="C36" s="17">
        <v>0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7">
        <v>0</v>
      </c>
      <c r="J36" s="17">
        <v>0</v>
      </c>
      <c r="K36" s="17">
        <v>8</v>
      </c>
    </row>
    <row r="37" spans="1:11" x14ac:dyDescent="0.35">
      <c r="A37" s="2" t="s">
        <v>25</v>
      </c>
      <c r="B37" s="17">
        <v>0</v>
      </c>
      <c r="C37" s="17">
        <v>11</v>
      </c>
      <c r="D37" s="17">
        <v>13</v>
      </c>
      <c r="E37" s="17">
        <v>0</v>
      </c>
      <c r="F37" s="17">
        <v>8</v>
      </c>
      <c r="G37" s="17">
        <v>0</v>
      </c>
      <c r="H37" s="17">
        <v>16</v>
      </c>
      <c r="I37" s="17">
        <v>14</v>
      </c>
      <c r="J37" s="17">
        <v>0</v>
      </c>
      <c r="K37" s="17">
        <v>15</v>
      </c>
    </row>
    <row r="38" spans="1:11" x14ac:dyDescent="0.35">
      <c r="A38" s="2" t="s">
        <v>1863</v>
      </c>
      <c r="B38" s="17">
        <v>0</v>
      </c>
      <c r="C38" s="17">
        <v>0</v>
      </c>
      <c r="D38" s="17">
        <v>1</v>
      </c>
      <c r="E38" s="17">
        <v>8</v>
      </c>
      <c r="F38" s="17">
        <v>4</v>
      </c>
      <c r="G38" s="17">
        <v>0</v>
      </c>
      <c r="H38" s="17">
        <v>0</v>
      </c>
      <c r="I38" s="17">
        <v>0</v>
      </c>
      <c r="J38" s="17">
        <v>9</v>
      </c>
      <c r="K38" s="17">
        <v>4</v>
      </c>
    </row>
    <row r="39" spans="1:11" x14ac:dyDescent="0.35">
      <c r="A39" s="2" t="s">
        <v>1957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</v>
      </c>
      <c r="K39" s="17">
        <v>14</v>
      </c>
    </row>
    <row r="40" spans="1:11" x14ac:dyDescent="0.35">
      <c r="A40" s="2" t="s">
        <v>26</v>
      </c>
      <c r="B40" s="17">
        <v>0</v>
      </c>
      <c r="C40" s="17">
        <v>152</v>
      </c>
      <c r="D40" s="17">
        <v>86</v>
      </c>
      <c r="E40" s="17">
        <v>4</v>
      </c>
      <c r="F40" s="17">
        <v>43</v>
      </c>
      <c r="G40" s="17">
        <v>0</v>
      </c>
      <c r="H40" s="17">
        <v>173</v>
      </c>
      <c r="I40" s="17">
        <v>102</v>
      </c>
      <c r="J40" s="17">
        <v>12</v>
      </c>
      <c r="K40" s="17">
        <v>42</v>
      </c>
    </row>
    <row r="41" spans="1:11" x14ac:dyDescent="0.35">
      <c r="A41" s="2" t="s">
        <v>27</v>
      </c>
      <c r="B41" s="17">
        <v>0</v>
      </c>
      <c r="C41" s="17">
        <v>23</v>
      </c>
      <c r="D41" s="17">
        <v>21</v>
      </c>
      <c r="E41" s="17">
        <v>0</v>
      </c>
      <c r="F41" s="17">
        <v>0</v>
      </c>
      <c r="G41" s="17">
        <v>0</v>
      </c>
      <c r="H41" s="17">
        <v>33</v>
      </c>
      <c r="I41" s="17">
        <v>27</v>
      </c>
      <c r="J41" s="17">
        <v>1</v>
      </c>
      <c r="K41" s="17">
        <v>19</v>
      </c>
    </row>
    <row r="42" spans="1:11" x14ac:dyDescent="0.35">
      <c r="A42" s="2" t="s">
        <v>28</v>
      </c>
      <c r="B42" s="17">
        <v>0</v>
      </c>
      <c r="C42" s="17">
        <v>0</v>
      </c>
      <c r="D42" s="17">
        <v>0</v>
      </c>
      <c r="E42" s="17">
        <v>3</v>
      </c>
      <c r="F42" s="17">
        <v>4</v>
      </c>
      <c r="G42" s="17">
        <v>0</v>
      </c>
      <c r="H42" s="17">
        <v>0</v>
      </c>
      <c r="I42" s="17">
        <v>0</v>
      </c>
      <c r="J42" s="17">
        <v>8</v>
      </c>
      <c r="K42" s="17">
        <v>35</v>
      </c>
    </row>
    <row r="43" spans="1:11" x14ac:dyDescent="0.35">
      <c r="A43" s="2" t="s">
        <v>1933</v>
      </c>
      <c r="B43" s="17">
        <v>7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7">
        <v>0</v>
      </c>
      <c r="J43" s="17">
        <v>0</v>
      </c>
      <c r="K43" s="17">
        <v>37</v>
      </c>
    </row>
    <row r="44" spans="1:11" x14ac:dyDescent="0.35">
      <c r="A44" s="2" t="s">
        <v>29</v>
      </c>
      <c r="B44" s="17">
        <v>0</v>
      </c>
      <c r="C44" s="17">
        <v>84</v>
      </c>
      <c r="D44" s="17">
        <v>15</v>
      </c>
      <c r="E44" s="17">
        <v>6</v>
      </c>
      <c r="F44" s="17">
        <v>26</v>
      </c>
      <c r="G44" s="17">
        <v>3</v>
      </c>
      <c r="H44" s="17">
        <v>83</v>
      </c>
      <c r="I44" s="17">
        <v>21</v>
      </c>
      <c r="J44" s="17">
        <v>16</v>
      </c>
      <c r="K44" s="17">
        <v>134</v>
      </c>
    </row>
    <row r="45" spans="1:11" x14ac:dyDescent="0.35">
      <c r="A45" s="2" t="s">
        <v>30</v>
      </c>
      <c r="B45" s="17">
        <v>0</v>
      </c>
      <c r="C45" s="17">
        <v>0</v>
      </c>
      <c r="D45" s="17">
        <v>4</v>
      </c>
      <c r="E45" s="17">
        <v>2</v>
      </c>
      <c r="F45" s="17">
        <v>12</v>
      </c>
      <c r="G45" s="17">
        <v>0</v>
      </c>
      <c r="H45" s="17">
        <v>7</v>
      </c>
      <c r="I45" s="17">
        <v>24</v>
      </c>
      <c r="J45" s="17">
        <v>5</v>
      </c>
      <c r="K45" s="17">
        <v>48</v>
      </c>
    </row>
    <row r="46" spans="1:11" x14ac:dyDescent="0.35">
      <c r="A46" s="2" t="s">
        <v>31</v>
      </c>
      <c r="B46" s="17">
        <v>0</v>
      </c>
      <c r="C46" s="17">
        <v>36</v>
      </c>
      <c r="D46" s="17">
        <v>14</v>
      </c>
      <c r="E46" s="17">
        <v>4</v>
      </c>
      <c r="F46" s="17">
        <v>14</v>
      </c>
      <c r="G46" s="17">
        <v>3</v>
      </c>
      <c r="H46" s="17">
        <v>117</v>
      </c>
      <c r="I46" s="17">
        <v>38</v>
      </c>
      <c r="J46" s="17">
        <v>13</v>
      </c>
      <c r="K46" s="17">
        <v>32</v>
      </c>
    </row>
    <row r="47" spans="1:11" x14ac:dyDescent="0.35">
      <c r="A47" s="2" t="s">
        <v>32</v>
      </c>
      <c r="B47" s="17">
        <v>2</v>
      </c>
      <c r="C47" s="17">
        <v>56</v>
      </c>
      <c r="D47" s="17">
        <v>18</v>
      </c>
      <c r="E47" s="17">
        <v>9</v>
      </c>
      <c r="F47" s="17">
        <v>73</v>
      </c>
      <c r="G47" s="17">
        <v>3</v>
      </c>
      <c r="H47" s="17">
        <v>40</v>
      </c>
      <c r="I47" s="17">
        <v>31</v>
      </c>
      <c r="J47" s="17">
        <v>26</v>
      </c>
      <c r="K47" s="17">
        <v>127</v>
      </c>
    </row>
    <row r="48" spans="1:11" x14ac:dyDescent="0.35">
      <c r="A48" s="2" t="s">
        <v>33</v>
      </c>
      <c r="B48" s="17">
        <v>1</v>
      </c>
      <c r="C48" s="17">
        <v>79</v>
      </c>
      <c r="D48" s="17">
        <v>53</v>
      </c>
      <c r="E48" s="17">
        <v>7</v>
      </c>
      <c r="F48" s="17">
        <v>134</v>
      </c>
      <c r="G48" s="17">
        <v>1</v>
      </c>
      <c r="H48" s="17">
        <v>87</v>
      </c>
      <c r="I48" s="17">
        <v>59</v>
      </c>
      <c r="J48" s="17">
        <v>9</v>
      </c>
      <c r="K48" s="17">
        <v>178</v>
      </c>
    </row>
    <row r="49" spans="1:11" x14ac:dyDescent="0.35">
      <c r="A49" s="2" t="s">
        <v>34</v>
      </c>
      <c r="B49" s="17">
        <v>0</v>
      </c>
      <c r="C49" s="17">
        <v>0</v>
      </c>
      <c r="D49" s="17">
        <v>0</v>
      </c>
      <c r="E49" s="17">
        <v>2</v>
      </c>
      <c r="F49" s="17">
        <v>5</v>
      </c>
      <c r="G49" s="17">
        <v>0</v>
      </c>
      <c r="H49" s="17">
        <v>0</v>
      </c>
      <c r="I49" s="17">
        <v>0</v>
      </c>
      <c r="J49" s="17">
        <v>0</v>
      </c>
      <c r="K49" s="17">
        <v>65</v>
      </c>
    </row>
    <row r="50" spans="1:11" x14ac:dyDescent="0.35">
      <c r="A50" s="2" t="s">
        <v>1947</v>
      </c>
      <c r="B50" s="17">
        <v>0</v>
      </c>
      <c r="C50" s="17">
        <v>0</v>
      </c>
      <c r="D50" s="17">
        <v>0</v>
      </c>
      <c r="E50" s="17">
        <v>3</v>
      </c>
      <c r="F50" s="17">
        <v>7</v>
      </c>
      <c r="G50" s="17">
        <v>0</v>
      </c>
      <c r="H50" s="17">
        <v>1</v>
      </c>
      <c r="I50" s="17">
        <v>5</v>
      </c>
      <c r="J50" s="17">
        <v>10</v>
      </c>
      <c r="K50" s="17">
        <v>13</v>
      </c>
    </row>
    <row r="51" spans="1:11" x14ac:dyDescent="0.35">
      <c r="A51" s="2" t="s">
        <v>35</v>
      </c>
      <c r="B51" s="17">
        <v>4</v>
      </c>
      <c r="C51" s="17">
        <v>512</v>
      </c>
      <c r="D51" s="17">
        <v>255</v>
      </c>
      <c r="E51" s="17">
        <v>55</v>
      </c>
      <c r="F51" s="17">
        <v>179</v>
      </c>
      <c r="G51" s="17">
        <v>12</v>
      </c>
      <c r="H51" s="17">
        <v>640</v>
      </c>
      <c r="I51" s="17">
        <v>462</v>
      </c>
      <c r="J51" s="17">
        <v>72</v>
      </c>
      <c r="K51" s="17">
        <v>340</v>
      </c>
    </row>
    <row r="52" spans="1:11" x14ac:dyDescent="0.35">
      <c r="A52" s="2" t="s">
        <v>36</v>
      </c>
      <c r="B52" s="17">
        <v>0</v>
      </c>
      <c r="C52" s="17">
        <v>22</v>
      </c>
      <c r="D52" s="17">
        <v>22</v>
      </c>
      <c r="E52" s="17">
        <v>8</v>
      </c>
      <c r="F52" s="17">
        <v>15</v>
      </c>
      <c r="G52" s="17">
        <v>0</v>
      </c>
      <c r="H52" s="17">
        <v>43</v>
      </c>
      <c r="I52" s="17">
        <v>71</v>
      </c>
      <c r="J52" s="17">
        <v>5</v>
      </c>
      <c r="K52" s="17">
        <v>32</v>
      </c>
    </row>
    <row r="53" spans="1:11" x14ac:dyDescent="0.35">
      <c r="A53" s="2" t="s">
        <v>37</v>
      </c>
      <c r="B53" s="17">
        <v>0</v>
      </c>
      <c r="C53" s="17">
        <v>287</v>
      </c>
      <c r="D53" s="17">
        <v>136</v>
      </c>
      <c r="E53" s="17">
        <v>17</v>
      </c>
      <c r="F53" s="17">
        <v>129</v>
      </c>
      <c r="G53" s="17">
        <v>0</v>
      </c>
      <c r="H53" s="17">
        <v>410</v>
      </c>
      <c r="I53" s="17">
        <v>199</v>
      </c>
      <c r="J53" s="17">
        <v>34</v>
      </c>
      <c r="K53" s="17">
        <v>267</v>
      </c>
    </row>
    <row r="54" spans="1:11" x14ac:dyDescent="0.35">
      <c r="A54" s="2" t="s">
        <v>2025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1</v>
      </c>
      <c r="K54" s="17">
        <v>23</v>
      </c>
    </row>
    <row r="55" spans="1:11" x14ac:dyDescent="0.35">
      <c r="A55" s="2" t="s">
        <v>38</v>
      </c>
      <c r="B55" s="17">
        <v>0</v>
      </c>
      <c r="C55" s="17">
        <v>0</v>
      </c>
      <c r="D55" s="17">
        <v>65</v>
      </c>
      <c r="E55" s="17">
        <v>14</v>
      </c>
      <c r="F55" s="17">
        <v>1</v>
      </c>
      <c r="G55" s="17">
        <v>0</v>
      </c>
      <c r="H55" s="17">
        <v>0</v>
      </c>
      <c r="I55" s="17">
        <v>9</v>
      </c>
      <c r="J55" s="17">
        <v>10</v>
      </c>
      <c r="K55" s="17">
        <v>1</v>
      </c>
    </row>
    <row r="56" spans="1:11" x14ac:dyDescent="0.35">
      <c r="A56" s="2" t="s">
        <v>1914</v>
      </c>
      <c r="B56" s="17">
        <v>0</v>
      </c>
      <c r="C56" s="17">
        <v>0</v>
      </c>
      <c r="D56" s="17">
        <v>1</v>
      </c>
      <c r="E56" s="17">
        <v>0</v>
      </c>
      <c r="F56" s="17">
        <v>26</v>
      </c>
      <c r="G56" s="17">
        <v>0</v>
      </c>
      <c r="H56" s="17">
        <v>0</v>
      </c>
      <c r="I56" s="17">
        <v>0</v>
      </c>
      <c r="J56" s="17">
        <v>0</v>
      </c>
      <c r="K56" s="17">
        <v>7</v>
      </c>
    </row>
    <row r="57" spans="1:11" x14ac:dyDescent="0.35">
      <c r="A57" s="2" t="s">
        <v>39</v>
      </c>
      <c r="B57" s="17">
        <v>0</v>
      </c>
      <c r="C57" s="17">
        <v>39</v>
      </c>
      <c r="D57" s="17">
        <v>26</v>
      </c>
      <c r="E57" s="17">
        <v>12</v>
      </c>
      <c r="F57" s="17">
        <v>109</v>
      </c>
      <c r="G57" s="17">
        <v>0</v>
      </c>
      <c r="H57" s="17">
        <v>63</v>
      </c>
      <c r="I57" s="17">
        <v>117</v>
      </c>
      <c r="J57" s="17">
        <v>44</v>
      </c>
      <c r="K57" s="17">
        <v>242</v>
      </c>
    </row>
    <row r="58" spans="1:11" x14ac:dyDescent="0.35">
      <c r="A58" s="2" t="s">
        <v>40</v>
      </c>
      <c r="B58" s="17">
        <v>0</v>
      </c>
      <c r="C58" s="17">
        <v>5</v>
      </c>
      <c r="D58" s="17">
        <v>4</v>
      </c>
      <c r="E58" s="17">
        <v>0</v>
      </c>
      <c r="F58" s="17">
        <v>1</v>
      </c>
      <c r="G58" s="17">
        <v>0</v>
      </c>
      <c r="H58" s="17">
        <v>5</v>
      </c>
      <c r="I58" s="17">
        <v>4</v>
      </c>
      <c r="J58" s="17">
        <v>0</v>
      </c>
      <c r="K58" s="17">
        <v>2</v>
      </c>
    </row>
    <row r="59" spans="1:11" x14ac:dyDescent="0.35">
      <c r="A59" s="2" t="s">
        <v>41</v>
      </c>
      <c r="B59" s="17">
        <v>0</v>
      </c>
      <c r="C59" s="17">
        <v>0</v>
      </c>
      <c r="D59" s="17">
        <v>1</v>
      </c>
      <c r="E59" s="17">
        <v>3</v>
      </c>
      <c r="F59" s="17">
        <v>19</v>
      </c>
      <c r="G59" s="17">
        <v>0</v>
      </c>
      <c r="H59" s="17">
        <v>0</v>
      </c>
      <c r="I59" s="17">
        <v>2</v>
      </c>
      <c r="J59" s="17">
        <v>5</v>
      </c>
      <c r="K59" s="17">
        <v>19</v>
      </c>
    </row>
    <row r="60" spans="1:11" x14ac:dyDescent="0.35">
      <c r="A60" s="2" t="s">
        <v>1625</v>
      </c>
      <c r="B60" s="17">
        <v>0</v>
      </c>
      <c r="C60" s="17">
        <v>36</v>
      </c>
      <c r="D60" s="17">
        <v>11</v>
      </c>
      <c r="E60" s="17">
        <v>0</v>
      </c>
      <c r="F60" s="17">
        <v>0</v>
      </c>
      <c r="G60" s="17">
        <v>0</v>
      </c>
      <c r="H60" s="17">
        <v>178</v>
      </c>
      <c r="I60" s="17">
        <v>14</v>
      </c>
      <c r="J60" s="17">
        <v>9</v>
      </c>
      <c r="K60" s="17">
        <v>18</v>
      </c>
    </row>
    <row r="61" spans="1:11" x14ac:dyDescent="0.35">
      <c r="A61" s="2" t="s">
        <v>42</v>
      </c>
      <c r="B61" s="17">
        <v>0</v>
      </c>
      <c r="C61" s="17">
        <v>10</v>
      </c>
      <c r="D61" s="17">
        <v>6</v>
      </c>
      <c r="E61" s="17">
        <v>0</v>
      </c>
      <c r="F61" s="17">
        <v>0</v>
      </c>
      <c r="G61" s="17">
        <v>0</v>
      </c>
      <c r="H61" s="17">
        <v>14</v>
      </c>
      <c r="I61" s="17">
        <v>12</v>
      </c>
      <c r="J61" s="17">
        <v>4</v>
      </c>
      <c r="K61" s="17">
        <v>0</v>
      </c>
    </row>
    <row r="62" spans="1:11" x14ac:dyDescent="0.35">
      <c r="A62" s="2" t="s">
        <v>43</v>
      </c>
      <c r="B62" s="17">
        <v>0</v>
      </c>
      <c r="C62" s="17">
        <v>0</v>
      </c>
      <c r="D62" s="17">
        <v>1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</row>
    <row r="63" spans="1:11" x14ac:dyDescent="0.35">
      <c r="A63" s="2" t="s">
        <v>44</v>
      </c>
      <c r="B63" s="17">
        <v>0</v>
      </c>
      <c r="C63" s="17">
        <v>0</v>
      </c>
      <c r="D63" s="17">
        <v>0</v>
      </c>
      <c r="E63" s="17">
        <v>8</v>
      </c>
      <c r="F63" s="17">
        <v>16</v>
      </c>
      <c r="G63" s="17">
        <v>0</v>
      </c>
      <c r="H63" s="17">
        <v>0</v>
      </c>
      <c r="I63" s="17">
        <v>0</v>
      </c>
      <c r="J63" s="17">
        <v>0</v>
      </c>
      <c r="K63" s="17">
        <v>14</v>
      </c>
    </row>
    <row r="64" spans="1:11" x14ac:dyDescent="0.35">
      <c r="A64" s="2" t="s">
        <v>45</v>
      </c>
      <c r="B64" s="17">
        <v>0</v>
      </c>
      <c r="C64" s="17">
        <v>0</v>
      </c>
      <c r="D64" s="17">
        <v>10</v>
      </c>
      <c r="E64" s="17">
        <v>6</v>
      </c>
      <c r="F64" s="17">
        <v>61</v>
      </c>
      <c r="G64" s="17">
        <v>1</v>
      </c>
      <c r="H64" s="17">
        <v>0</v>
      </c>
      <c r="I64" s="17">
        <v>17</v>
      </c>
      <c r="J64" s="17">
        <v>6</v>
      </c>
      <c r="K64" s="17">
        <v>97</v>
      </c>
    </row>
    <row r="65" spans="1:11" x14ac:dyDescent="0.35">
      <c r="A65" s="2" t="s">
        <v>1877</v>
      </c>
      <c r="B65" s="17">
        <v>0</v>
      </c>
      <c r="C65" s="17">
        <v>0</v>
      </c>
      <c r="D65" s="17">
        <v>0</v>
      </c>
      <c r="E65" s="17">
        <v>0</v>
      </c>
      <c r="F65" s="17">
        <v>3</v>
      </c>
      <c r="G65" s="17">
        <v>0</v>
      </c>
      <c r="H65" s="17">
        <v>0</v>
      </c>
      <c r="I65" s="17">
        <v>0</v>
      </c>
      <c r="J65" s="17">
        <v>0</v>
      </c>
      <c r="K65" s="17">
        <v>14</v>
      </c>
    </row>
    <row r="66" spans="1:11" x14ac:dyDescent="0.35">
      <c r="A66" s="2" t="s">
        <v>46</v>
      </c>
      <c r="B66" s="17">
        <v>0</v>
      </c>
      <c r="C66" s="17">
        <v>40</v>
      </c>
      <c r="D66" s="17">
        <v>22</v>
      </c>
      <c r="E66" s="17">
        <v>9</v>
      </c>
      <c r="F66" s="17">
        <v>13</v>
      </c>
      <c r="G66" s="17">
        <v>1</v>
      </c>
      <c r="H66" s="17">
        <v>67</v>
      </c>
      <c r="I66" s="17">
        <v>31</v>
      </c>
      <c r="J66" s="17">
        <v>5</v>
      </c>
      <c r="K66" s="17">
        <v>29</v>
      </c>
    </row>
    <row r="67" spans="1:11" x14ac:dyDescent="0.35">
      <c r="A67" s="2" t="s">
        <v>1959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23</v>
      </c>
      <c r="K67" s="17">
        <v>0</v>
      </c>
    </row>
    <row r="68" spans="1:11" x14ac:dyDescent="0.35">
      <c r="A68" s="2" t="s">
        <v>2026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1</v>
      </c>
      <c r="K68" s="17">
        <v>102</v>
      </c>
    </row>
    <row r="69" spans="1:11" x14ac:dyDescent="0.35">
      <c r="A69" s="2" t="s">
        <v>1915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11</v>
      </c>
    </row>
    <row r="70" spans="1:11" x14ac:dyDescent="0.35">
      <c r="A70" s="2" t="s">
        <v>47</v>
      </c>
      <c r="B70" s="17">
        <v>0</v>
      </c>
      <c r="C70" s="17">
        <v>0</v>
      </c>
      <c r="D70" s="17">
        <v>0</v>
      </c>
      <c r="E70" s="17">
        <v>7</v>
      </c>
      <c r="F70" s="17">
        <v>62</v>
      </c>
      <c r="G70" s="17">
        <v>0</v>
      </c>
      <c r="H70" s="17">
        <v>0</v>
      </c>
      <c r="I70" s="17">
        <v>0</v>
      </c>
      <c r="J70" s="17">
        <v>0</v>
      </c>
      <c r="K70" s="17">
        <v>51</v>
      </c>
    </row>
    <row r="71" spans="1:11" x14ac:dyDescent="0.35">
      <c r="A71" s="2" t="s">
        <v>48</v>
      </c>
      <c r="B71" s="17">
        <v>15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21</v>
      </c>
      <c r="I71" s="17">
        <v>0</v>
      </c>
      <c r="J71" s="17">
        <v>0</v>
      </c>
      <c r="K71" s="17">
        <v>0</v>
      </c>
    </row>
    <row r="72" spans="1:11" x14ac:dyDescent="0.35">
      <c r="A72" s="2" t="s">
        <v>2010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25</v>
      </c>
    </row>
    <row r="73" spans="1:11" x14ac:dyDescent="0.35">
      <c r="A73" s="2" t="s">
        <v>49</v>
      </c>
      <c r="B73" s="17">
        <v>0</v>
      </c>
      <c r="C73" s="17">
        <v>0</v>
      </c>
      <c r="D73" s="17">
        <v>8</v>
      </c>
      <c r="E73" s="17">
        <v>0</v>
      </c>
      <c r="F73" s="17">
        <v>16</v>
      </c>
      <c r="G73" s="17">
        <v>0</v>
      </c>
      <c r="H73" s="17">
        <v>0</v>
      </c>
      <c r="I73" s="17">
        <v>0</v>
      </c>
      <c r="J73" s="17">
        <v>0</v>
      </c>
      <c r="K73" s="17">
        <v>1</v>
      </c>
    </row>
    <row r="74" spans="1:11" x14ac:dyDescent="0.35">
      <c r="A74" s="2" t="s">
        <v>50</v>
      </c>
      <c r="B74" s="17">
        <v>2</v>
      </c>
      <c r="C74" s="17">
        <v>4</v>
      </c>
      <c r="D74" s="17">
        <v>3</v>
      </c>
      <c r="E74" s="17">
        <v>2</v>
      </c>
      <c r="F74" s="17">
        <v>34</v>
      </c>
      <c r="G74" s="17">
        <v>1</v>
      </c>
      <c r="H74" s="17">
        <v>15</v>
      </c>
      <c r="I74" s="17">
        <v>21</v>
      </c>
      <c r="J74" s="17">
        <v>16</v>
      </c>
      <c r="K74" s="17">
        <v>327</v>
      </c>
    </row>
    <row r="75" spans="1:11" x14ac:dyDescent="0.35">
      <c r="A75" s="2" t="s">
        <v>51</v>
      </c>
      <c r="B75" s="17">
        <v>0</v>
      </c>
      <c r="C75" s="17">
        <v>6</v>
      </c>
      <c r="D75" s="17">
        <v>23</v>
      </c>
      <c r="E75" s="17">
        <v>16</v>
      </c>
      <c r="F75" s="17">
        <v>72</v>
      </c>
      <c r="G75" s="17">
        <v>0</v>
      </c>
      <c r="H75" s="17">
        <v>13</v>
      </c>
      <c r="I75" s="17">
        <v>17</v>
      </c>
      <c r="J75" s="17">
        <v>24</v>
      </c>
      <c r="K75" s="17">
        <v>85</v>
      </c>
    </row>
    <row r="76" spans="1:11" x14ac:dyDescent="0.35">
      <c r="A76" s="2" t="s">
        <v>52</v>
      </c>
      <c r="B76" s="17">
        <v>3</v>
      </c>
      <c r="C76" s="17">
        <v>58</v>
      </c>
      <c r="D76" s="17">
        <v>31</v>
      </c>
      <c r="E76" s="17">
        <v>10</v>
      </c>
      <c r="F76" s="17">
        <v>56</v>
      </c>
      <c r="G76" s="17">
        <v>10</v>
      </c>
      <c r="H76" s="17">
        <v>216</v>
      </c>
      <c r="I76" s="17">
        <v>50</v>
      </c>
      <c r="J76" s="17">
        <v>11</v>
      </c>
      <c r="K76" s="17">
        <v>131</v>
      </c>
    </row>
    <row r="77" spans="1:11" x14ac:dyDescent="0.35">
      <c r="A77" s="2" t="s">
        <v>53</v>
      </c>
      <c r="B77" s="17">
        <v>0</v>
      </c>
      <c r="C77" s="17">
        <v>6</v>
      </c>
      <c r="D77" s="17">
        <v>11</v>
      </c>
      <c r="E77" s="17">
        <v>18</v>
      </c>
      <c r="F77" s="17">
        <v>62</v>
      </c>
      <c r="G77" s="17">
        <v>0</v>
      </c>
      <c r="H77" s="17">
        <v>0</v>
      </c>
      <c r="I77" s="17">
        <v>1</v>
      </c>
      <c r="J77" s="17">
        <v>2</v>
      </c>
      <c r="K77" s="17">
        <v>17</v>
      </c>
    </row>
    <row r="78" spans="1:11" x14ac:dyDescent="0.35">
      <c r="A78" s="2" t="s">
        <v>54</v>
      </c>
      <c r="B78" s="17">
        <v>0</v>
      </c>
      <c r="C78" s="17">
        <v>0</v>
      </c>
      <c r="D78" s="17">
        <v>0</v>
      </c>
      <c r="E78" s="17">
        <v>0</v>
      </c>
      <c r="F78" s="17">
        <v>1</v>
      </c>
      <c r="G78" s="17">
        <v>0</v>
      </c>
      <c r="H78" s="17">
        <v>0</v>
      </c>
      <c r="I78" s="17">
        <v>2</v>
      </c>
      <c r="J78" s="17">
        <v>0</v>
      </c>
      <c r="K78" s="17">
        <v>5</v>
      </c>
    </row>
    <row r="79" spans="1:11" x14ac:dyDescent="0.35">
      <c r="A79" s="2" t="s">
        <v>1851</v>
      </c>
      <c r="B79" s="17">
        <v>0</v>
      </c>
      <c r="C79" s="17">
        <v>0</v>
      </c>
      <c r="D79" s="17">
        <v>0</v>
      </c>
      <c r="E79" s="17">
        <v>0</v>
      </c>
      <c r="F79" s="17">
        <v>4</v>
      </c>
      <c r="G79" s="17">
        <v>0</v>
      </c>
      <c r="H79" s="17">
        <v>0</v>
      </c>
      <c r="I79" s="17">
        <v>0</v>
      </c>
      <c r="J79" s="17">
        <v>0</v>
      </c>
      <c r="K79" s="17">
        <v>35</v>
      </c>
    </row>
    <row r="80" spans="1:11" x14ac:dyDescent="0.35">
      <c r="A80" s="2" t="s">
        <v>55</v>
      </c>
      <c r="B80" s="17">
        <v>1</v>
      </c>
      <c r="C80" s="17">
        <v>4</v>
      </c>
      <c r="D80" s="17">
        <v>1</v>
      </c>
      <c r="E80" s="17">
        <v>0</v>
      </c>
      <c r="F80" s="17">
        <v>3</v>
      </c>
      <c r="G80" s="17">
        <v>0</v>
      </c>
      <c r="H80" s="17">
        <v>4</v>
      </c>
      <c r="I80" s="17">
        <v>3</v>
      </c>
      <c r="J80" s="17">
        <v>0</v>
      </c>
      <c r="K80" s="17">
        <v>6</v>
      </c>
    </row>
    <row r="81" spans="1:11" x14ac:dyDescent="0.35">
      <c r="A81" s="2" t="s">
        <v>1973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18</v>
      </c>
      <c r="K81" s="17">
        <v>24</v>
      </c>
    </row>
    <row r="82" spans="1:11" x14ac:dyDescent="0.35">
      <c r="A82" s="2" t="s">
        <v>56</v>
      </c>
      <c r="B82" s="17">
        <v>0</v>
      </c>
      <c r="C82" s="17">
        <v>0</v>
      </c>
      <c r="D82" s="17">
        <v>1</v>
      </c>
      <c r="E82" s="17">
        <v>3</v>
      </c>
      <c r="F82" s="17">
        <v>53</v>
      </c>
      <c r="G82" s="17">
        <v>0</v>
      </c>
      <c r="H82" s="17">
        <v>0</v>
      </c>
      <c r="I82" s="17">
        <v>2</v>
      </c>
      <c r="J82" s="17">
        <v>1</v>
      </c>
      <c r="K82" s="17">
        <v>180</v>
      </c>
    </row>
    <row r="83" spans="1:11" x14ac:dyDescent="0.35">
      <c r="A83" s="2" t="s">
        <v>57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</row>
    <row r="84" spans="1:11" x14ac:dyDescent="0.35">
      <c r="A84" s="2" t="s">
        <v>1974</v>
      </c>
      <c r="B84" s="17">
        <v>0</v>
      </c>
      <c r="C84" s="17">
        <v>0</v>
      </c>
      <c r="D84" s="17">
        <v>0</v>
      </c>
      <c r="E84" s="17">
        <v>0</v>
      </c>
      <c r="F84" s="17">
        <v>3</v>
      </c>
      <c r="G84" s="17">
        <v>0</v>
      </c>
      <c r="H84" s="17">
        <v>0</v>
      </c>
      <c r="I84" s="17">
        <v>0</v>
      </c>
      <c r="J84" s="17">
        <v>0</v>
      </c>
      <c r="K84" s="17">
        <v>12</v>
      </c>
    </row>
    <row r="85" spans="1:11" x14ac:dyDescent="0.35">
      <c r="A85" s="2" t="s">
        <v>58</v>
      </c>
      <c r="B85" s="17">
        <v>26</v>
      </c>
      <c r="C85" s="17">
        <v>87</v>
      </c>
      <c r="D85" s="17">
        <v>136</v>
      </c>
      <c r="E85" s="17">
        <v>71</v>
      </c>
      <c r="F85" s="17">
        <v>101</v>
      </c>
      <c r="G85" s="17">
        <v>39</v>
      </c>
      <c r="H85" s="17">
        <v>170</v>
      </c>
      <c r="I85" s="17">
        <v>136</v>
      </c>
      <c r="J85" s="17">
        <v>77</v>
      </c>
      <c r="K85" s="17">
        <v>174</v>
      </c>
    </row>
    <row r="86" spans="1:11" x14ac:dyDescent="0.35">
      <c r="A86" s="2" t="s">
        <v>1894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24</v>
      </c>
    </row>
    <row r="87" spans="1:11" x14ac:dyDescent="0.35">
      <c r="A87" s="2" t="s">
        <v>59</v>
      </c>
      <c r="B87" s="17">
        <v>0</v>
      </c>
      <c r="C87" s="17">
        <v>2</v>
      </c>
      <c r="D87" s="17">
        <v>5</v>
      </c>
      <c r="E87" s="17">
        <v>1</v>
      </c>
      <c r="F87" s="17">
        <v>11</v>
      </c>
      <c r="G87" s="17">
        <v>0</v>
      </c>
      <c r="H87" s="17">
        <v>4</v>
      </c>
      <c r="I87" s="17">
        <v>10</v>
      </c>
      <c r="J87" s="17">
        <v>3</v>
      </c>
      <c r="K87" s="17">
        <v>48</v>
      </c>
    </row>
    <row r="88" spans="1:11" x14ac:dyDescent="0.35">
      <c r="A88" s="2" t="s">
        <v>1652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20</v>
      </c>
      <c r="K88" s="17">
        <v>20</v>
      </c>
    </row>
    <row r="89" spans="1:11" x14ac:dyDescent="0.35">
      <c r="A89" s="2" t="s">
        <v>60</v>
      </c>
      <c r="B89" s="17">
        <v>0</v>
      </c>
      <c r="C89" s="17">
        <v>12</v>
      </c>
      <c r="D89" s="17">
        <v>8</v>
      </c>
      <c r="E89" s="17">
        <v>0</v>
      </c>
      <c r="F89" s="17">
        <v>0</v>
      </c>
      <c r="G89" s="17">
        <v>5</v>
      </c>
      <c r="H89" s="17">
        <v>68</v>
      </c>
      <c r="I89" s="17">
        <v>45</v>
      </c>
      <c r="J89" s="17">
        <v>0</v>
      </c>
      <c r="K89" s="17">
        <v>0</v>
      </c>
    </row>
    <row r="90" spans="1:11" x14ac:dyDescent="0.35">
      <c r="A90" s="2" t="s">
        <v>61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1</v>
      </c>
      <c r="J90" s="17">
        <v>0</v>
      </c>
      <c r="K90" s="17">
        <v>61</v>
      </c>
    </row>
    <row r="91" spans="1:11" x14ac:dyDescent="0.35">
      <c r="A91" s="2" t="s">
        <v>62</v>
      </c>
      <c r="B91" s="17">
        <v>0</v>
      </c>
      <c r="C91" s="17">
        <v>7</v>
      </c>
      <c r="D91" s="17">
        <v>4</v>
      </c>
      <c r="E91" s="17">
        <v>7</v>
      </c>
      <c r="F91" s="17">
        <v>18</v>
      </c>
      <c r="G91" s="17">
        <v>0</v>
      </c>
      <c r="H91" s="17">
        <v>43</v>
      </c>
      <c r="I91" s="17">
        <v>36</v>
      </c>
      <c r="J91" s="17">
        <v>12</v>
      </c>
      <c r="K91" s="17">
        <v>54</v>
      </c>
    </row>
    <row r="92" spans="1:11" x14ac:dyDescent="0.35">
      <c r="A92" s="2" t="s">
        <v>1043</v>
      </c>
      <c r="B92" s="17">
        <v>0</v>
      </c>
      <c r="C92" s="17">
        <v>0</v>
      </c>
      <c r="D92" s="17">
        <v>0</v>
      </c>
      <c r="E92" s="17">
        <v>0</v>
      </c>
      <c r="F92" s="17">
        <v>50</v>
      </c>
      <c r="G92" s="17">
        <v>0</v>
      </c>
      <c r="H92" s="17">
        <v>0</v>
      </c>
      <c r="I92" s="17">
        <v>0</v>
      </c>
      <c r="J92" s="17">
        <v>0</v>
      </c>
      <c r="K92" s="17">
        <v>50</v>
      </c>
    </row>
    <row r="93" spans="1:11" x14ac:dyDescent="0.35">
      <c r="A93" s="2" t="s">
        <v>1916</v>
      </c>
      <c r="B93" s="17">
        <v>0</v>
      </c>
      <c r="C93" s="17">
        <v>0</v>
      </c>
      <c r="D93" s="17">
        <v>0</v>
      </c>
      <c r="E93" s="17">
        <v>1</v>
      </c>
      <c r="F93" s="17">
        <v>7</v>
      </c>
      <c r="G93" s="17">
        <v>0</v>
      </c>
      <c r="H93" s="17">
        <v>0</v>
      </c>
      <c r="I93" s="17">
        <v>0</v>
      </c>
      <c r="J93" s="17">
        <v>0</v>
      </c>
      <c r="K93" s="17">
        <v>8</v>
      </c>
    </row>
    <row r="94" spans="1:11" x14ac:dyDescent="0.35">
      <c r="A94" s="2" t="s">
        <v>1987</v>
      </c>
      <c r="B94" s="17">
        <v>4</v>
      </c>
      <c r="C94" s="17">
        <v>3</v>
      </c>
      <c r="D94" s="17">
        <v>0</v>
      </c>
      <c r="E94" s="17">
        <v>0</v>
      </c>
      <c r="F94" s="17">
        <v>0</v>
      </c>
      <c r="G94" s="17">
        <v>11</v>
      </c>
      <c r="H94" s="17">
        <v>15</v>
      </c>
      <c r="I94" s="17">
        <v>6</v>
      </c>
      <c r="J94" s="17">
        <v>20</v>
      </c>
      <c r="K94" s="17">
        <v>4</v>
      </c>
    </row>
    <row r="95" spans="1:11" x14ac:dyDescent="0.35">
      <c r="A95" s="2" t="s">
        <v>1975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15</v>
      </c>
      <c r="K95" s="17">
        <v>15</v>
      </c>
    </row>
    <row r="96" spans="1:11" x14ac:dyDescent="0.35">
      <c r="A96" s="2" t="s">
        <v>63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28</v>
      </c>
      <c r="I96" s="17">
        <v>0</v>
      </c>
      <c r="J96" s="17">
        <v>0</v>
      </c>
      <c r="K96" s="17">
        <v>10</v>
      </c>
    </row>
    <row r="97" spans="1:11" x14ac:dyDescent="0.35">
      <c r="A97" s="2" t="s">
        <v>64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20</v>
      </c>
    </row>
    <row r="98" spans="1:11" x14ac:dyDescent="0.35">
      <c r="A98" s="2" t="s">
        <v>65</v>
      </c>
      <c r="B98" s="17">
        <v>6</v>
      </c>
      <c r="C98" s="17">
        <v>250</v>
      </c>
      <c r="D98" s="17">
        <v>83</v>
      </c>
      <c r="E98" s="17">
        <v>34</v>
      </c>
      <c r="F98" s="17">
        <v>56</v>
      </c>
      <c r="G98" s="17">
        <v>24</v>
      </c>
      <c r="H98" s="17">
        <v>654</v>
      </c>
      <c r="I98" s="17">
        <v>270</v>
      </c>
      <c r="J98" s="17">
        <v>22</v>
      </c>
      <c r="K98" s="17">
        <v>141</v>
      </c>
    </row>
    <row r="99" spans="1:11" x14ac:dyDescent="0.35">
      <c r="A99" s="2" t="s">
        <v>66</v>
      </c>
      <c r="B99" s="17">
        <v>3</v>
      </c>
      <c r="C99" s="17">
        <v>0</v>
      </c>
      <c r="D99" s="17">
        <v>3</v>
      </c>
      <c r="E99" s="17">
        <v>6</v>
      </c>
      <c r="F99" s="17">
        <v>9</v>
      </c>
      <c r="G99" s="17">
        <v>0</v>
      </c>
      <c r="H99" s="17">
        <v>6</v>
      </c>
      <c r="I99" s="17">
        <v>21</v>
      </c>
      <c r="J99" s="17">
        <v>0</v>
      </c>
      <c r="K99" s="17">
        <v>30</v>
      </c>
    </row>
    <row r="100" spans="1:11" x14ac:dyDescent="0.35">
      <c r="A100" s="2" t="s">
        <v>67</v>
      </c>
      <c r="B100" s="17">
        <v>0</v>
      </c>
      <c r="C100" s="17">
        <v>1</v>
      </c>
      <c r="D100" s="17">
        <v>24</v>
      </c>
      <c r="E100" s="17">
        <v>28</v>
      </c>
      <c r="F100" s="17">
        <v>995</v>
      </c>
      <c r="G100" s="17">
        <v>0</v>
      </c>
      <c r="H100" s="17">
        <v>0</v>
      </c>
      <c r="I100" s="17">
        <v>44</v>
      </c>
      <c r="J100" s="17">
        <v>20</v>
      </c>
      <c r="K100" s="17">
        <v>369</v>
      </c>
    </row>
    <row r="101" spans="1:11" x14ac:dyDescent="0.35">
      <c r="A101" s="2" t="s">
        <v>68</v>
      </c>
      <c r="B101" s="17">
        <v>0</v>
      </c>
      <c r="C101" s="17">
        <v>0</v>
      </c>
      <c r="D101" s="17">
        <v>2</v>
      </c>
      <c r="E101" s="17">
        <v>0</v>
      </c>
      <c r="F101" s="17">
        <v>7</v>
      </c>
      <c r="G101" s="17">
        <v>0</v>
      </c>
      <c r="H101" s="17">
        <v>0</v>
      </c>
      <c r="I101" s="17">
        <v>0</v>
      </c>
      <c r="J101" s="17">
        <v>0</v>
      </c>
      <c r="K101" s="17">
        <v>7</v>
      </c>
    </row>
    <row r="102" spans="1:11" x14ac:dyDescent="0.35">
      <c r="A102" s="2" t="s">
        <v>69</v>
      </c>
      <c r="B102" s="17">
        <v>0</v>
      </c>
      <c r="C102" s="17">
        <v>7</v>
      </c>
      <c r="D102" s="17">
        <v>11</v>
      </c>
      <c r="E102" s="17">
        <v>6</v>
      </c>
      <c r="F102" s="17">
        <v>122</v>
      </c>
      <c r="G102" s="17">
        <v>0</v>
      </c>
      <c r="H102" s="17">
        <v>2</v>
      </c>
      <c r="I102" s="17">
        <v>12</v>
      </c>
      <c r="J102" s="17">
        <v>5</v>
      </c>
      <c r="K102" s="17">
        <v>87</v>
      </c>
    </row>
    <row r="103" spans="1:11" x14ac:dyDescent="0.35">
      <c r="A103" s="2" t="s">
        <v>70</v>
      </c>
      <c r="B103" s="17">
        <v>0</v>
      </c>
      <c r="C103" s="17">
        <v>0</v>
      </c>
      <c r="D103" s="17">
        <v>0</v>
      </c>
      <c r="E103" s="17">
        <v>4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50</v>
      </c>
    </row>
    <row r="104" spans="1:11" x14ac:dyDescent="0.35">
      <c r="A104" s="2" t="s">
        <v>1917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4</v>
      </c>
    </row>
    <row r="105" spans="1:11" x14ac:dyDescent="0.35">
      <c r="A105" s="2" t="s">
        <v>71</v>
      </c>
      <c r="B105" s="17">
        <v>0</v>
      </c>
      <c r="C105" s="17">
        <v>4</v>
      </c>
      <c r="D105" s="17">
        <v>6</v>
      </c>
      <c r="E105" s="17">
        <v>8</v>
      </c>
      <c r="F105" s="17">
        <v>14</v>
      </c>
      <c r="G105" s="17">
        <v>0</v>
      </c>
      <c r="H105" s="17">
        <v>14</v>
      </c>
      <c r="I105" s="17">
        <v>16</v>
      </c>
      <c r="J105" s="17">
        <v>6</v>
      </c>
      <c r="K105" s="17">
        <v>14</v>
      </c>
    </row>
    <row r="106" spans="1:11" x14ac:dyDescent="0.35">
      <c r="A106" s="2" t="s">
        <v>1458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1</v>
      </c>
    </row>
    <row r="107" spans="1:11" x14ac:dyDescent="0.35">
      <c r="A107" s="2" t="s">
        <v>72</v>
      </c>
      <c r="B107" s="17">
        <v>0</v>
      </c>
      <c r="C107" s="17">
        <v>33</v>
      </c>
      <c r="D107" s="17">
        <v>20</v>
      </c>
      <c r="E107" s="17">
        <v>10</v>
      </c>
      <c r="F107" s="17">
        <v>10</v>
      </c>
      <c r="G107" s="17">
        <v>0</v>
      </c>
      <c r="H107" s="17">
        <v>114</v>
      </c>
      <c r="I107" s="17">
        <v>120</v>
      </c>
      <c r="J107" s="17">
        <v>56</v>
      </c>
      <c r="K107" s="17">
        <v>86</v>
      </c>
    </row>
    <row r="108" spans="1:11" x14ac:dyDescent="0.35">
      <c r="A108" s="2" t="s">
        <v>73</v>
      </c>
      <c r="B108" s="17">
        <v>0</v>
      </c>
      <c r="C108" s="17">
        <v>58</v>
      </c>
      <c r="D108" s="17">
        <v>8</v>
      </c>
      <c r="E108" s="17">
        <v>0</v>
      </c>
      <c r="F108" s="17">
        <v>0</v>
      </c>
      <c r="G108" s="17">
        <v>0</v>
      </c>
      <c r="H108" s="17">
        <v>4</v>
      </c>
      <c r="I108" s="17">
        <v>0</v>
      </c>
      <c r="J108" s="17">
        <v>0</v>
      </c>
      <c r="K108" s="17">
        <v>0</v>
      </c>
    </row>
    <row r="109" spans="1:11" x14ac:dyDescent="0.35">
      <c r="A109" s="2" t="s">
        <v>74</v>
      </c>
      <c r="B109" s="17">
        <v>44</v>
      </c>
      <c r="C109" s="17">
        <v>59</v>
      </c>
      <c r="D109" s="17">
        <v>7</v>
      </c>
      <c r="E109" s="17">
        <v>1</v>
      </c>
      <c r="F109" s="17">
        <v>10</v>
      </c>
      <c r="G109" s="17">
        <v>35</v>
      </c>
      <c r="H109" s="17">
        <v>142</v>
      </c>
      <c r="I109" s="17">
        <v>58</v>
      </c>
      <c r="J109" s="17">
        <v>33</v>
      </c>
      <c r="K109" s="17">
        <v>47</v>
      </c>
    </row>
    <row r="110" spans="1:11" x14ac:dyDescent="0.35">
      <c r="A110" s="2" t="s">
        <v>75</v>
      </c>
      <c r="B110" s="17">
        <v>3</v>
      </c>
      <c r="C110" s="17">
        <v>22</v>
      </c>
      <c r="D110" s="17">
        <v>6</v>
      </c>
      <c r="E110" s="17">
        <v>3</v>
      </c>
      <c r="F110" s="17">
        <v>27</v>
      </c>
      <c r="G110" s="17">
        <v>3</v>
      </c>
      <c r="H110" s="17">
        <v>14</v>
      </c>
      <c r="I110" s="17">
        <v>12</v>
      </c>
      <c r="J110" s="17">
        <v>7</v>
      </c>
      <c r="K110" s="17">
        <v>45</v>
      </c>
    </row>
    <row r="111" spans="1:11" x14ac:dyDescent="0.35">
      <c r="A111" s="2" t="s">
        <v>76</v>
      </c>
      <c r="B111" s="17">
        <v>0</v>
      </c>
      <c r="C111" s="17">
        <v>36</v>
      </c>
      <c r="D111" s="17">
        <v>34</v>
      </c>
      <c r="E111" s="17">
        <v>9</v>
      </c>
      <c r="F111" s="17">
        <v>13</v>
      </c>
      <c r="G111" s="17">
        <v>0</v>
      </c>
      <c r="H111" s="17">
        <v>47</v>
      </c>
      <c r="I111" s="17">
        <v>30</v>
      </c>
      <c r="J111" s="17">
        <v>5</v>
      </c>
      <c r="K111" s="17">
        <v>47</v>
      </c>
    </row>
    <row r="112" spans="1:11" x14ac:dyDescent="0.35">
      <c r="A112" s="2" t="s">
        <v>77</v>
      </c>
      <c r="B112" s="17">
        <v>0</v>
      </c>
      <c r="C112" s="17">
        <v>0</v>
      </c>
      <c r="D112" s="17">
        <v>3</v>
      </c>
      <c r="E112" s="17">
        <v>20</v>
      </c>
      <c r="F112" s="17">
        <v>10</v>
      </c>
      <c r="G112" s="17">
        <v>0</v>
      </c>
      <c r="H112" s="17">
        <v>3</v>
      </c>
      <c r="I112" s="17">
        <v>15</v>
      </c>
      <c r="J112" s="17">
        <v>25</v>
      </c>
      <c r="K112" s="17">
        <v>15</v>
      </c>
    </row>
    <row r="113" spans="1:11" x14ac:dyDescent="0.35">
      <c r="A113" s="2" t="s">
        <v>78</v>
      </c>
      <c r="B113" s="17">
        <v>0</v>
      </c>
      <c r="C113" s="17">
        <v>8</v>
      </c>
      <c r="D113" s="17">
        <v>0</v>
      </c>
      <c r="E113" s="17">
        <v>0</v>
      </c>
      <c r="F113" s="17">
        <v>0</v>
      </c>
      <c r="G113" s="17">
        <v>0</v>
      </c>
      <c r="H113" s="17">
        <v>25</v>
      </c>
      <c r="I113" s="17">
        <v>25</v>
      </c>
      <c r="J113" s="17">
        <v>1</v>
      </c>
      <c r="K113" s="17">
        <v>1</v>
      </c>
    </row>
    <row r="114" spans="1:11" x14ac:dyDescent="0.35">
      <c r="A114" s="2" t="s">
        <v>79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3</v>
      </c>
      <c r="K114" s="17">
        <v>28</v>
      </c>
    </row>
    <row r="115" spans="1:11" x14ac:dyDescent="0.35">
      <c r="A115" s="2" t="s">
        <v>1895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4</v>
      </c>
    </row>
    <row r="116" spans="1:11" x14ac:dyDescent="0.35">
      <c r="A116" s="2" t="s">
        <v>80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7" spans="1:11" x14ac:dyDescent="0.35">
      <c r="A117" s="2" t="s">
        <v>81</v>
      </c>
      <c r="B117" s="17">
        <v>0</v>
      </c>
      <c r="C117" s="17">
        <v>14</v>
      </c>
      <c r="D117" s="17">
        <v>18</v>
      </c>
      <c r="E117" s="17">
        <v>10</v>
      </c>
      <c r="F117" s="17">
        <v>92</v>
      </c>
      <c r="G117" s="17">
        <v>0</v>
      </c>
      <c r="H117" s="17">
        <v>2</v>
      </c>
      <c r="I117" s="17">
        <v>2</v>
      </c>
      <c r="J117" s="17">
        <v>0</v>
      </c>
      <c r="K117" s="17">
        <v>13</v>
      </c>
    </row>
    <row r="118" spans="1:11" x14ac:dyDescent="0.35">
      <c r="A118" s="2" t="s">
        <v>82</v>
      </c>
      <c r="B118" s="17">
        <v>3</v>
      </c>
      <c r="C118" s="17">
        <v>29</v>
      </c>
      <c r="D118" s="17">
        <v>24</v>
      </c>
      <c r="E118" s="17">
        <v>3</v>
      </c>
      <c r="F118" s="17">
        <v>80</v>
      </c>
      <c r="G118" s="17">
        <v>0</v>
      </c>
      <c r="H118" s="17">
        <v>66</v>
      </c>
      <c r="I118" s="17">
        <v>49</v>
      </c>
      <c r="J118" s="17">
        <v>11</v>
      </c>
      <c r="K118" s="17">
        <v>148</v>
      </c>
    </row>
    <row r="119" spans="1:11" x14ac:dyDescent="0.35">
      <c r="A119" s="2" t="s">
        <v>83</v>
      </c>
      <c r="B119" s="17">
        <v>0</v>
      </c>
      <c r="C119" s="17">
        <v>34</v>
      </c>
      <c r="D119" s="17">
        <v>37</v>
      </c>
      <c r="E119" s="17">
        <v>20</v>
      </c>
      <c r="F119" s="17">
        <v>147</v>
      </c>
      <c r="G119" s="17">
        <v>0</v>
      </c>
      <c r="H119" s="17">
        <v>69</v>
      </c>
      <c r="I119" s="17">
        <v>85</v>
      </c>
      <c r="J119" s="17">
        <v>44</v>
      </c>
      <c r="K119" s="17">
        <v>303</v>
      </c>
    </row>
    <row r="120" spans="1:11" x14ac:dyDescent="0.35">
      <c r="A120" s="2" t="s">
        <v>1864</v>
      </c>
      <c r="B120" s="17">
        <v>0</v>
      </c>
      <c r="C120" s="17">
        <v>0</v>
      </c>
      <c r="D120" s="17">
        <v>7</v>
      </c>
      <c r="E120" s="17">
        <v>12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</row>
    <row r="121" spans="1:11" x14ac:dyDescent="0.35">
      <c r="A121" s="2" t="s">
        <v>1896</v>
      </c>
      <c r="B121" s="17">
        <v>0</v>
      </c>
      <c r="C121" s="17">
        <v>0</v>
      </c>
      <c r="D121" s="17">
        <v>0</v>
      </c>
      <c r="E121" s="17">
        <v>0</v>
      </c>
      <c r="F121" s="17">
        <v>4</v>
      </c>
      <c r="G121" s="17">
        <v>0</v>
      </c>
      <c r="H121" s="17">
        <v>0</v>
      </c>
      <c r="I121" s="17">
        <v>0</v>
      </c>
      <c r="J121" s="17">
        <v>0</v>
      </c>
      <c r="K121" s="17">
        <v>6</v>
      </c>
    </row>
    <row r="122" spans="1:11" x14ac:dyDescent="0.35">
      <c r="A122" s="2" t="s">
        <v>84</v>
      </c>
      <c r="B122" s="17">
        <v>40</v>
      </c>
      <c r="C122" s="17">
        <v>20</v>
      </c>
      <c r="D122" s="17">
        <v>28</v>
      </c>
      <c r="E122" s="17">
        <v>16</v>
      </c>
      <c r="F122" s="17">
        <v>20</v>
      </c>
      <c r="G122" s="17">
        <v>37</v>
      </c>
      <c r="H122" s="17">
        <v>207</v>
      </c>
      <c r="I122" s="17">
        <v>297</v>
      </c>
      <c r="J122" s="17">
        <v>65</v>
      </c>
      <c r="K122" s="17">
        <v>126</v>
      </c>
    </row>
    <row r="123" spans="1:11" x14ac:dyDescent="0.35">
      <c r="A123" s="2" t="s">
        <v>85</v>
      </c>
      <c r="B123" s="17">
        <v>2</v>
      </c>
      <c r="C123" s="17">
        <v>77</v>
      </c>
      <c r="D123" s="17">
        <v>13</v>
      </c>
      <c r="E123" s="17">
        <v>2</v>
      </c>
      <c r="F123" s="17">
        <v>3</v>
      </c>
      <c r="G123" s="17">
        <v>8</v>
      </c>
      <c r="H123" s="17">
        <v>113</v>
      </c>
      <c r="I123" s="17">
        <v>20</v>
      </c>
      <c r="J123" s="17">
        <v>10</v>
      </c>
      <c r="K123" s="17">
        <v>16</v>
      </c>
    </row>
    <row r="124" spans="1:11" x14ac:dyDescent="0.35">
      <c r="A124" s="2" t="s">
        <v>86</v>
      </c>
      <c r="B124" s="17">
        <v>0</v>
      </c>
      <c r="C124" s="17">
        <v>14</v>
      </c>
      <c r="D124" s="17">
        <v>8</v>
      </c>
      <c r="E124" s="17">
        <v>0</v>
      </c>
      <c r="F124" s="17">
        <v>2</v>
      </c>
      <c r="G124" s="17">
        <v>0</v>
      </c>
      <c r="H124" s="17">
        <v>16</v>
      </c>
      <c r="I124" s="17">
        <v>13</v>
      </c>
      <c r="J124" s="17">
        <v>0</v>
      </c>
      <c r="K124" s="17">
        <v>9</v>
      </c>
    </row>
    <row r="125" spans="1:11" x14ac:dyDescent="0.35">
      <c r="A125" s="2" t="s">
        <v>1908</v>
      </c>
      <c r="B125" s="17">
        <v>0</v>
      </c>
      <c r="C125" s="17">
        <v>0</v>
      </c>
      <c r="D125" s="17">
        <v>0</v>
      </c>
      <c r="E125" s="17">
        <v>2</v>
      </c>
      <c r="F125" s="17">
        <v>19</v>
      </c>
      <c r="G125" s="17">
        <v>0</v>
      </c>
      <c r="H125" s="17">
        <v>0</v>
      </c>
      <c r="I125" s="17">
        <v>0</v>
      </c>
      <c r="J125" s="17">
        <v>1</v>
      </c>
      <c r="K125" s="17">
        <v>19</v>
      </c>
    </row>
    <row r="126" spans="1:11" x14ac:dyDescent="0.35">
      <c r="A126" s="2" t="s">
        <v>87</v>
      </c>
      <c r="B126" s="17">
        <v>0</v>
      </c>
      <c r="C126" s="17">
        <v>4</v>
      </c>
      <c r="D126" s="17">
        <v>9</v>
      </c>
      <c r="E126" s="17">
        <v>12</v>
      </c>
      <c r="F126" s="17">
        <v>238</v>
      </c>
      <c r="G126" s="17">
        <v>1</v>
      </c>
      <c r="H126" s="17">
        <v>4</v>
      </c>
      <c r="I126" s="17">
        <v>45</v>
      </c>
      <c r="J126" s="17">
        <v>69</v>
      </c>
      <c r="K126" s="17">
        <v>616</v>
      </c>
    </row>
    <row r="127" spans="1:11" x14ac:dyDescent="0.35">
      <c r="A127" s="2" t="s">
        <v>1909</v>
      </c>
      <c r="B127" s="17">
        <v>0</v>
      </c>
      <c r="C127" s="17">
        <v>0</v>
      </c>
      <c r="D127" s="17">
        <v>0</v>
      </c>
      <c r="E127" s="17">
        <v>0</v>
      </c>
      <c r="F127" s="17">
        <v>5</v>
      </c>
      <c r="G127" s="17">
        <v>0</v>
      </c>
      <c r="H127" s="17">
        <v>0</v>
      </c>
      <c r="I127" s="17">
        <v>1</v>
      </c>
      <c r="J127" s="17">
        <v>1</v>
      </c>
      <c r="K127" s="17">
        <v>21</v>
      </c>
    </row>
    <row r="128" spans="1:11" x14ac:dyDescent="0.35">
      <c r="A128" s="2" t="s">
        <v>88</v>
      </c>
      <c r="B128" s="17">
        <v>0</v>
      </c>
      <c r="C128" s="17">
        <v>74</v>
      </c>
      <c r="D128" s="17">
        <v>42</v>
      </c>
      <c r="E128" s="17">
        <v>10</v>
      </c>
      <c r="F128" s="17">
        <v>47</v>
      </c>
      <c r="G128" s="17">
        <v>0</v>
      </c>
      <c r="H128" s="17">
        <v>247</v>
      </c>
      <c r="I128" s="17">
        <v>54</v>
      </c>
      <c r="J128" s="17">
        <v>13</v>
      </c>
      <c r="K128" s="17">
        <v>78</v>
      </c>
    </row>
    <row r="129" spans="1:11" x14ac:dyDescent="0.35">
      <c r="A129" s="2" t="s">
        <v>1918</v>
      </c>
      <c r="B129" s="17">
        <v>0</v>
      </c>
      <c r="C129" s="17">
        <v>0</v>
      </c>
      <c r="D129" s="17">
        <v>16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</row>
    <row r="130" spans="1:11" x14ac:dyDescent="0.35">
      <c r="A130" s="2" t="s">
        <v>1919</v>
      </c>
      <c r="B130" s="17">
        <v>18</v>
      </c>
      <c r="C130" s="17">
        <v>42</v>
      </c>
      <c r="D130" s="17">
        <v>11</v>
      </c>
      <c r="E130" s="17">
        <v>10</v>
      </c>
      <c r="F130" s="17">
        <v>48</v>
      </c>
      <c r="G130" s="17">
        <v>38</v>
      </c>
      <c r="H130" s="17">
        <v>79</v>
      </c>
      <c r="I130" s="17">
        <v>43</v>
      </c>
      <c r="J130" s="17">
        <v>21</v>
      </c>
      <c r="K130" s="17">
        <v>140</v>
      </c>
    </row>
    <row r="131" spans="1:11" x14ac:dyDescent="0.35">
      <c r="A131" s="2" t="s">
        <v>1920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5</v>
      </c>
      <c r="K131" s="17">
        <v>10</v>
      </c>
    </row>
    <row r="132" spans="1:11" x14ac:dyDescent="0.35">
      <c r="A132" s="2" t="s">
        <v>89</v>
      </c>
      <c r="B132" s="17">
        <v>0</v>
      </c>
      <c r="C132" s="17">
        <v>5</v>
      </c>
      <c r="D132" s="17">
        <v>25</v>
      </c>
      <c r="E132" s="17">
        <v>25</v>
      </c>
      <c r="F132" s="17">
        <v>389</v>
      </c>
      <c r="G132" s="17">
        <v>1</v>
      </c>
      <c r="H132" s="17">
        <v>20</v>
      </c>
      <c r="I132" s="17">
        <v>108</v>
      </c>
      <c r="J132" s="17">
        <v>99</v>
      </c>
      <c r="K132" s="17">
        <v>1201</v>
      </c>
    </row>
    <row r="133" spans="1:11" x14ac:dyDescent="0.35">
      <c r="A133" s="2" t="s">
        <v>90</v>
      </c>
      <c r="B133" s="17">
        <v>94</v>
      </c>
      <c r="C133" s="17">
        <v>280</v>
      </c>
      <c r="D133" s="17">
        <v>7</v>
      </c>
      <c r="E133" s="17">
        <v>0</v>
      </c>
      <c r="F133" s="17">
        <v>33</v>
      </c>
      <c r="G133" s="17">
        <v>65</v>
      </c>
      <c r="H133" s="17">
        <v>42</v>
      </c>
      <c r="I133" s="17">
        <v>1</v>
      </c>
      <c r="J133" s="17">
        <v>0</v>
      </c>
      <c r="K133" s="17">
        <v>1</v>
      </c>
    </row>
    <row r="134" spans="1:11" x14ac:dyDescent="0.35">
      <c r="A134" s="2" t="s">
        <v>91</v>
      </c>
      <c r="B134" s="17">
        <v>16</v>
      </c>
      <c r="C134" s="17">
        <v>2</v>
      </c>
      <c r="D134" s="17">
        <v>0</v>
      </c>
      <c r="E134" s="17">
        <v>19</v>
      </c>
      <c r="F134" s="17">
        <v>43</v>
      </c>
      <c r="G134" s="17">
        <v>25</v>
      </c>
      <c r="H134" s="17">
        <v>1</v>
      </c>
      <c r="I134" s="17">
        <v>0</v>
      </c>
      <c r="J134" s="17">
        <v>4</v>
      </c>
      <c r="K134" s="17">
        <v>58</v>
      </c>
    </row>
    <row r="135" spans="1:11" x14ac:dyDescent="0.35">
      <c r="A135" s="2" t="s">
        <v>92</v>
      </c>
      <c r="B135" s="17">
        <v>48</v>
      </c>
      <c r="C135" s="17">
        <v>420</v>
      </c>
      <c r="D135" s="17">
        <v>108</v>
      </c>
      <c r="E135" s="17">
        <v>23</v>
      </c>
      <c r="F135" s="17">
        <v>18</v>
      </c>
      <c r="G135" s="17">
        <v>116</v>
      </c>
      <c r="H135" s="17">
        <v>693</v>
      </c>
      <c r="I135" s="17">
        <v>210</v>
      </c>
      <c r="J135" s="17">
        <v>28</v>
      </c>
      <c r="K135" s="17">
        <v>159</v>
      </c>
    </row>
    <row r="136" spans="1:11" x14ac:dyDescent="0.35">
      <c r="A136" s="2" t="s">
        <v>1865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25</v>
      </c>
      <c r="K136" s="17">
        <v>0</v>
      </c>
    </row>
    <row r="137" spans="1:11" x14ac:dyDescent="0.35">
      <c r="A137" s="2" t="s">
        <v>93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2</v>
      </c>
      <c r="I137" s="17">
        <v>17</v>
      </c>
      <c r="J137" s="17">
        <v>6</v>
      </c>
      <c r="K137" s="17">
        <v>29</v>
      </c>
    </row>
    <row r="138" spans="1:11" x14ac:dyDescent="0.35">
      <c r="A138" s="2" t="s">
        <v>94</v>
      </c>
      <c r="B138" s="17">
        <v>83</v>
      </c>
      <c r="C138" s="17">
        <v>217</v>
      </c>
      <c r="D138" s="17">
        <v>86</v>
      </c>
      <c r="E138" s="17">
        <v>12</v>
      </c>
      <c r="F138" s="17">
        <v>205</v>
      </c>
      <c r="G138" s="17">
        <v>37</v>
      </c>
      <c r="H138" s="17">
        <v>318</v>
      </c>
      <c r="I138" s="17">
        <v>189</v>
      </c>
      <c r="J138" s="17">
        <v>42</v>
      </c>
      <c r="K138" s="17">
        <v>298</v>
      </c>
    </row>
    <row r="139" spans="1:11" x14ac:dyDescent="0.35">
      <c r="A139" s="2" t="s">
        <v>95</v>
      </c>
      <c r="B139" s="17">
        <v>7</v>
      </c>
      <c r="C139" s="17">
        <v>31</v>
      </c>
      <c r="D139" s="17">
        <v>17</v>
      </c>
      <c r="E139" s="17">
        <v>2</v>
      </c>
      <c r="F139" s="17">
        <v>12</v>
      </c>
      <c r="G139" s="17">
        <v>19</v>
      </c>
      <c r="H139" s="17">
        <v>90</v>
      </c>
      <c r="I139" s="17">
        <v>25</v>
      </c>
      <c r="J139" s="17">
        <v>6</v>
      </c>
      <c r="K139" s="17">
        <v>64</v>
      </c>
    </row>
    <row r="140" spans="1:11" x14ac:dyDescent="0.35">
      <c r="A140" s="2" t="s">
        <v>1853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27</v>
      </c>
    </row>
    <row r="141" spans="1:11" x14ac:dyDescent="0.35">
      <c r="A141" s="2" t="s">
        <v>96</v>
      </c>
      <c r="B141" s="17">
        <v>14</v>
      </c>
      <c r="C141" s="17">
        <v>1033</v>
      </c>
      <c r="D141" s="17">
        <v>390</v>
      </c>
      <c r="E141" s="17">
        <v>61</v>
      </c>
      <c r="F141" s="17">
        <v>224</v>
      </c>
      <c r="G141" s="17">
        <v>54</v>
      </c>
      <c r="H141" s="17">
        <v>1560</v>
      </c>
      <c r="I141" s="17">
        <v>711</v>
      </c>
      <c r="J141" s="17">
        <v>95</v>
      </c>
      <c r="K141" s="17">
        <v>403</v>
      </c>
    </row>
    <row r="142" spans="1:11" x14ac:dyDescent="0.35">
      <c r="A142" s="2" t="s">
        <v>97</v>
      </c>
      <c r="B142" s="17">
        <v>1</v>
      </c>
      <c r="C142" s="17">
        <v>31</v>
      </c>
      <c r="D142" s="17">
        <v>26</v>
      </c>
      <c r="E142" s="17">
        <v>3</v>
      </c>
      <c r="F142" s="17">
        <v>32</v>
      </c>
      <c r="G142" s="17">
        <v>0</v>
      </c>
      <c r="H142" s="17">
        <v>24</v>
      </c>
      <c r="I142" s="17">
        <v>21</v>
      </c>
      <c r="J142" s="17">
        <v>8</v>
      </c>
      <c r="K142" s="17">
        <v>65</v>
      </c>
    </row>
    <row r="143" spans="1:11" x14ac:dyDescent="0.35">
      <c r="A143" s="2" t="s">
        <v>98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</v>
      </c>
      <c r="J143" s="17">
        <v>4</v>
      </c>
      <c r="K143" s="17">
        <v>10</v>
      </c>
    </row>
    <row r="144" spans="1:11" x14ac:dyDescent="0.35">
      <c r="A144" s="2" t="s">
        <v>2011</v>
      </c>
      <c r="B144" s="17">
        <v>0</v>
      </c>
      <c r="C144" s="17">
        <v>10</v>
      </c>
      <c r="D144" s="17">
        <v>8</v>
      </c>
      <c r="E144" s="17">
        <v>0</v>
      </c>
      <c r="F144" s="17">
        <v>50</v>
      </c>
      <c r="G144" s="17">
        <v>0</v>
      </c>
      <c r="H144" s="17">
        <v>10</v>
      </c>
      <c r="I144" s="17">
        <v>2</v>
      </c>
      <c r="J144" s="17">
        <v>0</v>
      </c>
      <c r="K144" s="17">
        <v>30</v>
      </c>
    </row>
    <row r="145" spans="1:11" x14ac:dyDescent="0.35">
      <c r="A145" s="2" t="s">
        <v>2012</v>
      </c>
      <c r="B145" s="17">
        <v>0</v>
      </c>
      <c r="C145" s="17">
        <v>0</v>
      </c>
      <c r="D145" s="17">
        <v>0</v>
      </c>
      <c r="E145" s="17">
        <v>0</v>
      </c>
      <c r="F145" s="17">
        <v>1</v>
      </c>
      <c r="G145" s="17">
        <v>0</v>
      </c>
      <c r="H145" s="17">
        <v>0</v>
      </c>
      <c r="I145" s="17">
        <v>0</v>
      </c>
      <c r="J145" s="17">
        <v>0</v>
      </c>
      <c r="K145" s="17">
        <v>2</v>
      </c>
    </row>
    <row r="146" spans="1:11" x14ac:dyDescent="0.35">
      <c r="A146" s="2" t="s">
        <v>99</v>
      </c>
      <c r="B146" s="17">
        <v>1</v>
      </c>
      <c r="C146" s="17">
        <v>3</v>
      </c>
      <c r="D146" s="17">
        <v>8</v>
      </c>
      <c r="E146" s="17">
        <v>8</v>
      </c>
      <c r="F146" s="17">
        <v>27</v>
      </c>
      <c r="G146" s="17">
        <v>0</v>
      </c>
      <c r="H146" s="17">
        <v>3</v>
      </c>
      <c r="I146" s="17">
        <v>12</v>
      </c>
      <c r="J146" s="17">
        <v>5</v>
      </c>
      <c r="K146" s="17">
        <v>40</v>
      </c>
    </row>
    <row r="147" spans="1:11" x14ac:dyDescent="0.35">
      <c r="A147" s="2" t="s">
        <v>100</v>
      </c>
      <c r="B147" s="17">
        <v>3</v>
      </c>
      <c r="C147" s="17">
        <v>88</v>
      </c>
      <c r="D147" s="17">
        <v>85</v>
      </c>
      <c r="E147" s="17">
        <v>17</v>
      </c>
      <c r="F147" s="17">
        <v>199</v>
      </c>
      <c r="G147" s="17">
        <v>0</v>
      </c>
      <c r="H147" s="17">
        <v>118</v>
      </c>
      <c r="I147" s="17">
        <v>57</v>
      </c>
      <c r="J147" s="17">
        <v>14</v>
      </c>
      <c r="K147" s="17">
        <v>220</v>
      </c>
    </row>
    <row r="148" spans="1:11" x14ac:dyDescent="0.35">
      <c r="A148" s="2" t="s">
        <v>101</v>
      </c>
      <c r="B148" s="17">
        <v>34</v>
      </c>
      <c r="C148" s="17">
        <v>332</v>
      </c>
      <c r="D148" s="17">
        <v>124</v>
      </c>
      <c r="E148" s="17">
        <v>8</v>
      </c>
      <c r="F148" s="17">
        <v>88</v>
      </c>
      <c r="G148" s="17">
        <v>6</v>
      </c>
      <c r="H148" s="17">
        <v>397</v>
      </c>
      <c r="I148" s="17">
        <v>131</v>
      </c>
      <c r="J148" s="17">
        <v>19</v>
      </c>
      <c r="K148" s="17">
        <v>153</v>
      </c>
    </row>
    <row r="149" spans="1:11" x14ac:dyDescent="0.35">
      <c r="A149" s="2" t="s">
        <v>102</v>
      </c>
      <c r="B149" s="17">
        <v>10</v>
      </c>
      <c r="C149" s="17">
        <v>65</v>
      </c>
      <c r="D149" s="17">
        <v>23</v>
      </c>
      <c r="E149" s="17">
        <v>0</v>
      </c>
      <c r="F149" s="17">
        <v>2</v>
      </c>
      <c r="G149" s="17">
        <v>21</v>
      </c>
      <c r="H149" s="17">
        <v>156</v>
      </c>
      <c r="I149" s="17">
        <v>52</v>
      </c>
      <c r="J149" s="17">
        <v>9</v>
      </c>
      <c r="K149" s="17">
        <v>51</v>
      </c>
    </row>
    <row r="150" spans="1:11" x14ac:dyDescent="0.35">
      <c r="A150" s="2" t="s">
        <v>1934</v>
      </c>
      <c r="B150" s="17">
        <v>0</v>
      </c>
      <c r="C150" s="17">
        <v>0</v>
      </c>
      <c r="D150" s="17">
        <v>0</v>
      </c>
      <c r="E150" s="17">
        <v>2</v>
      </c>
      <c r="F150" s="17">
        <v>0</v>
      </c>
      <c r="G150" s="17">
        <v>0</v>
      </c>
      <c r="H150" s="17">
        <v>0</v>
      </c>
      <c r="I150" s="17">
        <v>0</v>
      </c>
      <c r="J150" s="17">
        <v>20</v>
      </c>
      <c r="K150" s="17">
        <v>35</v>
      </c>
    </row>
    <row r="151" spans="1:11" x14ac:dyDescent="0.35">
      <c r="A151" s="2" t="s">
        <v>1866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1</v>
      </c>
      <c r="K151" s="17">
        <v>15</v>
      </c>
    </row>
    <row r="152" spans="1:11" x14ac:dyDescent="0.35">
      <c r="A152" s="2" t="s">
        <v>103</v>
      </c>
      <c r="B152" s="17">
        <v>0</v>
      </c>
      <c r="C152" s="17">
        <v>0</v>
      </c>
      <c r="D152" s="17">
        <v>0</v>
      </c>
      <c r="E152" s="17">
        <v>0</v>
      </c>
      <c r="F152" s="17">
        <v>3</v>
      </c>
      <c r="G152" s="17">
        <v>0</v>
      </c>
      <c r="H152" s="17">
        <v>0</v>
      </c>
      <c r="I152" s="17">
        <v>0</v>
      </c>
      <c r="J152" s="17">
        <v>2</v>
      </c>
      <c r="K152" s="17">
        <v>20</v>
      </c>
    </row>
    <row r="153" spans="1:11" x14ac:dyDescent="0.35">
      <c r="A153" s="2" t="s">
        <v>104</v>
      </c>
      <c r="B153" s="17">
        <v>0</v>
      </c>
      <c r="C153" s="17">
        <v>23</v>
      </c>
      <c r="D153" s="17">
        <v>33</v>
      </c>
      <c r="E153" s="17">
        <v>12</v>
      </c>
      <c r="F153" s="17">
        <v>24</v>
      </c>
      <c r="G153" s="17">
        <v>0</v>
      </c>
      <c r="H153" s="17">
        <v>52</v>
      </c>
      <c r="I153" s="17">
        <v>92</v>
      </c>
      <c r="J153" s="17">
        <v>17</v>
      </c>
      <c r="K153" s="17">
        <v>33</v>
      </c>
    </row>
    <row r="154" spans="1:11" x14ac:dyDescent="0.35">
      <c r="A154" s="2" t="s">
        <v>105</v>
      </c>
      <c r="B154" s="17">
        <v>8</v>
      </c>
      <c r="C154" s="17">
        <v>25</v>
      </c>
      <c r="D154" s="17">
        <v>14</v>
      </c>
      <c r="E154" s="17">
        <v>0</v>
      </c>
      <c r="F154" s="17">
        <v>51</v>
      </c>
      <c r="G154" s="17">
        <v>5</v>
      </c>
      <c r="H154" s="17">
        <v>0</v>
      </c>
      <c r="I154" s="17">
        <v>0</v>
      </c>
      <c r="J154" s="17">
        <v>0</v>
      </c>
      <c r="K154" s="17">
        <v>0</v>
      </c>
    </row>
    <row r="155" spans="1:11" x14ac:dyDescent="0.35">
      <c r="A155" s="2" t="s">
        <v>106</v>
      </c>
      <c r="B155" s="17">
        <v>36</v>
      </c>
      <c r="C155" s="17">
        <v>609</v>
      </c>
      <c r="D155" s="17">
        <v>283</v>
      </c>
      <c r="E155" s="17">
        <v>34</v>
      </c>
      <c r="F155" s="17">
        <v>117</v>
      </c>
      <c r="G155" s="17">
        <v>19</v>
      </c>
      <c r="H155" s="17">
        <v>373</v>
      </c>
      <c r="I155" s="17">
        <v>135</v>
      </c>
      <c r="J155" s="17">
        <v>33</v>
      </c>
      <c r="K155" s="17">
        <v>196</v>
      </c>
    </row>
    <row r="156" spans="1:11" x14ac:dyDescent="0.35">
      <c r="A156" s="2" t="s">
        <v>2027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8</v>
      </c>
    </row>
    <row r="157" spans="1:11" x14ac:dyDescent="0.35">
      <c r="A157" s="2" t="s">
        <v>107</v>
      </c>
      <c r="B157" s="17">
        <v>58</v>
      </c>
      <c r="C157" s="17">
        <v>211</v>
      </c>
      <c r="D157" s="17">
        <v>55</v>
      </c>
      <c r="E157" s="17">
        <v>0</v>
      </c>
      <c r="F157" s="17">
        <v>23</v>
      </c>
      <c r="G157" s="17">
        <v>36</v>
      </c>
      <c r="H157" s="17">
        <v>37</v>
      </c>
      <c r="I157" s="17">
        <v>3</v>
      </c>
      <c r="J157" s="17">
        <v>0</v>
      </c>
      <c r="K157" s="17">
        <v>7</v>
      </c>
    </row>
    <row r="158" spans="1:11" x14ac:dyDescent="0.35">
      <c r="A158" s="2" t="s">
        <v>1988</v>
      </c>
      <c r="B158" s="17">
        <v>0</v>
      </c>
      <c r="C158" s="17">
        <v>5</v>
      </c>
      <c r="D158" s="17">
        <v>0</v>
      </c>
      <c r="E158" s="17">
        <v>0</v>
      </c>
      <c r="F158" s="17">
        <v>0</v>
      </c>
      <c r="G158" s="17">
        <v>0</v>
      </c>
      <c r="H158" s="17">
        <v>10</v>
      </c>
      <c r="I158" s="17">
        <v>0</v>
      </c>
      <c r="J158" s="17">
        <v>0</v>
      </c>
      <c r="K158" s="17">
        <v>0</v>
      </c>
    </row>
    <row r="159" spans="1:11" x14ac:dyDescent="0.35">
      <c r="A159" s="2" t="s">
        <v>108</v>
      </c>
      <c r="B159" s="17">
        <v>2</v>
      </c>
      <c r="C159" s="17">
        <v>4</v>
      </c>
      <c r="D159" s="17">
        <v>6</v>
      </c>
      <c r="E159" s="17">
        <v>8</v>
      </c>
      <c r="F159" s="17">
        <v>13</v>
      </c>
      <c r="G159" s="17">
        <v>0</v>
      </c>
      <c r="H159" s="17">
        <v>22</v>
      </c>
      <c r="I159" s="17">
        <v>53</v>
      </c>
      <c r="J159" s="17">
        <v>40</v>
      </c>
      <c r="K159" s="17">
        <v>54</v>
      </c>
    </row>
    <row r="160" spans="1:11" x14ac:dyDescent="0.35">
      <c r="A160" s="2" t="s">
        <v>1114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2</v>
      </c>
    </row>
    <row r="161" spans="1:11" x14ac:dyDescent="0.35">
      <c r="A161" s="2" t="s">
        <v>109</v>
      </c>
      <c r="B161" s="17">
        <v>2</v>
      </c>
      <c r="C161" s="17">
        <v>4</v>
      </c>
      <c r="D161" s="17">
        <v>0</v>
      </c>
      <c r="E161" s="17">
        <v>3</v>
      </c>
      <c r="F161" s="17">
        <v>20</v>
      </c>
      <c r="G161" s="17">
        <v>2</v>
      </c>
      <c r="H161" s="17">
        <v>6</v>
      </c>
      <c r="I161" s="17">
        <v>6</v>
      </c>
      <c r="J161" s="17">
        <v>16</v>
      </c>
      <c r="K161" s="17">
        <v>96</v>
      </c>
    </row>
    <row r="162" spans="1:11" x14ac:dyDescent="0.35">
      <c r="A162" s="2" t="s">
        <v>2028</v>
      </c>
      <c r="B162" s="17">
        <v>0</v>
      </c>
      <c r="C162" s="17">
        <v>0</v>
      </c>
      <c r="D162" s="17">
        <v>0</v>
      </c>
      <c r="E162" s="17">
        <v>0</v>
      </c>
      <c r="F162" s="17">
        <v>25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</row>
    <row r="163" spans="1:11" x14ac:dyDescent="0.35">
      <c r="A163" s="2" t="s">
        <v>110</v>
      </c>
      <c r="B163" s="17">
        <v>12</v>
      </c>
      <c r="C163" s="17">
        <v>9</v>
      </c>
      <c r="D163" s="17">
        <v>0</v>
      </c>
      <c r="E163" s="17">
        <v>0</v>
      </c>
      <c r="F163" s="17">
        <v>5</v>
      </c>
      <c r="G163" s="17">
        <v>105</v>
      </c>
      <c r="H163" s="17">
        <v>87</v>
      </c>
      <c r="I163" s="17">
        <v>88</v>
      </c>
      <c r="J163" s="17">
        <v>1</v>
      </c>
      <c r="K163" s="17">
        <v>48</v>
      </c>
    </row>
    <row r="164" spans="1:11" x14ac:dyDescent="0.35">
      <c r="A164" s="2" t="s">
        <v>111</v>
      </c>
      <c r="B164" s="17">
        <v>0</v>
      </c>
      <c r="C164" s="17">
        <v>369</v>
      </c>
      <c r="D164" s="17">
        <v>58</v>
      </c>
      <c r="E164" s="17">
        <v>5</v>
      </c>
      <c r="F164" s="17">
        <v>49</v>
      </c>
      <c r="G164" s="17">
        <v>0</v>
      </c>
      <c r="H164" s="17">
        <v>570</v>
      </c>
      <c r="I164" s="17">
        <v>88</v>
      </c>
      <c r="J164" s="17">
        <v>22</v>
      </c>
      <c r="K164" s="17">
        <v>30</v>
      </c>
    </row>
    <row r="165" spans="1:11" x14ac:dyDescent="0.35">
      <c r="A165" s="2" t="s">
        <v>112</v>
      </c>
      <c r="B165" s="17">
        <v>6</v>
      </c>
      <c r="C165" s="17">
        <v>75</v>
      </c>
      <c r="D165" s="17">
        <v>40</v>
      </c>
      <c r="E165" s="17">
        <v>18</v>
      </c>
      <c r="F165" s="17">
        <v>62</v>
      </c>
      <c r="G165" s="17">
        <v>10</v>
      </c>
      <c r="H165" s="17">
        <v>74</v>
      </c>
      <c r="I165" s="17">
        <v>61</v>
      </c>
      <c r="J165" s="17">
        <v>25</v>
      </c>
      <c r="K165" s="17">
        <v>93</v>
      </c>
    </row>
    <row r="166" spans="1:11" x14ac:dyDescent="0.35">
      <c r="A166" s="2" t="s">
        <v>113</v>
      </c>
      <c r="B166" s="17">
        <v>0</v>
      </c>
      <c r="C166" s="17">
        <v>26</v>
      </c>
      <c r="D166" s="17">
        <v>39</v>
      </c>
      <c r="E166" s="17">
        <v>13</v>
      </c>
      <c r="F166" s="17">
        <v>126</v>
      </c>
      <c r="G166" s="17">
        <v>0</v>
      </c>
      <c r="H166" s="17">
        <v>170</v>
      </c>
      <c r="I166" s="17">
        <v>123</v>
      </c>
      <c r="J166" s="17">
        <v>33</v>
      </c>
      <c r="K166" s="17">
        <v>453</v>
      </c>
    </row>
    <row r="167" spans="1:11" x14ac:dyDescent="0.35">
      <c r="A167" s="2" t="s">
        <v>1094</v>
      </c>
      <c r="B167" s="17">
        <v>0</v>
      </c>
      <c r="C167" s="17">
        <v>0</v>
      </c>
      <c r="D167" s="17">
        <v>0</v>
      </c>
      <c r="E167" s="17">
        <v>0</v>
      </c>
      <c r="F167" s="17">
        <v>9</v>
      </c>
      <c r="G167" s="17">
        <v>0</v>
      </c>
      <c r="H167" s="17">
        <v>0</v>
      </c>
      <c r="I167" s="17">
        <v>0</v>
      </c>
      <c r="J167" s="17">
        <v>0</v>
      </c>
      <c r="K167" s="17">
        <v>66</v>
      </c>
    </row>
    <row r="168" spans="1:11" x14ac:dyDescent="0.35">
      <c r="A168" s="2" t="s">
        <v>1976</v>
      </c>
      <c r="B168" s="17">
        <v>0</v>
      </c>
      <c r="C168" s="17">
        <v>0</v>
      </c>
      <c r="D168" s="17">
        <v>0</v>
      </c>
      <c r="E168" s="17">
        <v>0</v>
      </c>
      <c r="F168" s="17">
        <v>8</v>
      </c>
      <c r="G168" s="17">
        <v>0</v>
      </c>
      <c r="H168" s="17">
        <v>0</v>
      </c>
      <c r="I168" s="17">
        <v>0</v>
      </c>
      <c r="J168" s="17">
        <v>0</v>
      </c>
      <c r="K168" s="17">
        <v>21</v>
      </c>
    </row>
    <row r="169" spans="1:11" x14ac:dyDescent="0.35">
      <c r="A169" s="2" t="s">
        <v>114</v>
      </c>
      <c r="B169" s="17">
        <v>3</v>
      </c>
      <c r="C169" s="17">
        <v>118</v>
      </c>
      <c r="D169" s="17">
        <v>23</v>
      </c>
      <c r="E169" s="17">
        <v>17</v>
      </c>
      <c r="F169" s="17">
        <v>139</v>
      </c>
      <c r="G169" s="17">
        <v>38</v>
      </c>
      <c r="H169" s="17">
        <v>241</v>
      </c>
      <c r="I169" s="17">
        <v>58</v>
      </c>
      <c r="J169" s="17">
        <v>0</v>
      </c>
      <c r="K169" s="17">
        <v>74</v>
      </c>
    </row>
    <row r="170" spans="1:11" x14ac:dyDescent="0.35">
      <c r="A170" s="2" t="s">
        <v>115</v>
      </c>
      <c r="B170" s="17">
        <v>0</v>
      </c>
      <c r="C170" s="17">
        <v>20</v>
      </c>
      <c r="D170" s="17">
        <v>17</v>
      </c>
      <c r="E170" s="17">
        <v>6</v>
      </c>
      <c r="F170" s="17">
        <v>24</v>
      </c>
      <c r="G170" s="17">
        <v>0</v>
      </c>
      <c r="H170" s="17">
        <v>15</v>
      </c>
      <c r="I170" s="17">
        <v>20</v>
      </c>
      <c r="J170" s="17">
        <v>7</v>
      </c>
      <c r="K170" s="17">
        <v>35</v>
      </c>
    </row>
    <row r="171" spans="1:11" x14ac:dyDescent="0.35">
      <c r="A171" s="2" t="s">
        <v>1921</v>
      </c>
      <c r="B171" s="17">
        <v>1</v>
      </c>
      <c r="C171" s="17">
        <v>0</v>
      </c>
      <c r="D171" s="17">
        <v>1</v>
      </c>
      <c r="E171" s="17">
        <v>2</v>
      </c>
      <c r="F171" s="17">
        <v>0</v>
      </c>
      <c r="G171" s="17">
        <v>0</v>
      </c>
      <c r="H171" s="17">
        <v>0</v>
      </c>
      <c r="I171" s="17">
        <v>10</v>
      </c>
      <c r="J171" s="17">
        <v>6</v>
      </c>
      <c r="K171" s="17">
        <v>17</v>
      </c>
    </row>
    <row r="172" spans="1:11" x14ac:dyDescent="0.35">
      <c r="A172" s="2" t="s">
        <v>1854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32</v>
      </c>
    </row>
    <row r="173" spans="1:11" x14ac:dyDescent="0.35">
      <c r="A173" s="2" t="s">
        <v>116</v>
      </c>
      <c r="B173" s="17">
        <v>0</v>
      </c>
      <c r="C173" s="17">
        <v>0</v>
      </c>
      <c r="D173" s="17">
        <v>4</v>
      </c>
      <c r="E173" s="17">
        <v>60</v>
      </c>
      <c r="F173" s="17">
        <v>4</v>
      </c>
      <c r="G173" s="17">
        <v>0</v>
      </c>
      <c r="H173" s="17">
        <v>0</v>
      </c>
      <c r="I173" s="17">
        <v>3</v>
      </c>
      <c r="J173" s="17">
        <v>102</v>
      </c>
      <c r="K173" s="17">
        <v>5</v>
      </c>
    </row>
    <row r="174" spans="1:11" x14ac:dyDescent="0.35">
      <c r="A174" s="2" t="s">
        <v>117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</v>
      </c>
      <c r="J174" s="17">
        <v>12</v>
      </c>
      <c r="K174" s="17">
        <v>15</v>
      </c>
    </row>
    <row r="175" spans="1:11" x14ac:dyDescent="0.35">
      <c r="A175" s="2" t="s">
        <v>118</v>
      </c>
      <c r="B175" s="17">
        <v>0</v>
      </c>
      <c r="C175" s="17">
        <v>9</v>
      </c>
      <c r="D175" s="17">
        <v>1</v>
      </c>
      <c r="E175" s="17">
        <v>0</v>
      </c>
      <c r="F175" s="17">
        <v>15</v>
      </c>
      <c r="G175" s="17">
        <v>0</v>
      </c>
      <c r="H175" s="17">
        <v>18</v>
      </c>
      <c r="I175" s="17">
        <v>2</v>
      </c>
      <c r="J175" s="17">
        <v>1</v>
      </c>
      <c r="K175" s="17">
        <v>27</v>
      </c>
    </row>
    <row r="176" spans="1:11" x14ac:dyDescent="0.35">
      <c r="A176" s="2" t="s">
        <v>119</v>
      </c>
      <c r="B176" s="17">
        <v>0</v>
      </c>
      <c r="C176" s="17">
        <v>18</v>
      </c>
      <c r="D176" s="17">
        <v>13</v>
      </c>
      <c r="E176" s="17">
        <v>5</v>
      </c>
      <c r="F176" s="17">
        <v>8</v>
      </c>
      <c r="G176" s="17">
        <v>0</v>
      </c>
      <c r="H176" s="17">
        <v>33</v>
      </c>
      <c r="I176" s="17">
        <v>17</v>
      </c>
      <c r="J176" s="17">
        <v>4</v>
      </c>
      <c r="K176" s="17">
        <v>11</v>
      </c>
    </row>
    <row r="177" spans="1:11" x14ac:dyDescent="0.35">
      <c r="A177" s="2" t="s">
        <v>120</v>
      </c>
      <c r="B177" s="17">
        <v>22</v>
      </c>
      <c r="C177" s="17">
        <v>252</v>
      </c>
      <c r="D177" s="17">
        <v>167</v>
      </c>
      <c r="E177" s="17">
        <v>29</v>
      </c>
      <c r="F177" s="17">
        <v>61</v>
      </c>
      <c r="G177" s="17">
        <v>61</v>
      </c>
      <c r="H177" s="17">
        <v>458</v>
      </c>
      <c r="I177" s="17">
        <v>280</v>
      </c>
      <c r="J177" s="17">
        <v>35</v>
      </c>
      <c r="K177" s="17">
        <v>284</v>
      </c>
    </row>
    <row r="178" spans="1:11" x14ac:dyDescent="0.35">
      <c r="A178" s="2" t="s">
        <v>1579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50</v>
      </c>
    </row>
    <row r="179" spans="1:11" x14ac:dyDescent="0.35">
      <c r="A179" s="2" t="s">
        <v>121</v>
      </c>
      <c r="B179" s="17">
        <v>0</v>
      </c>
      <c r="C179" s="17">
        <v>26</v>
      </c>
      <c r="D179" s="17">
        <v>3</v>
      </c>
      <c r="E179" s="17">
        <v>1</v>
      </c>
      <c r="F179" s="17">
        <v>5</v>
      </c>
      <c r="G179" s="17">
        <v>0</v>
      </c>
      <c r="H179" s="17">
        <v>69</v>
      </c>
      <c r="I179" s="17">
        <v>52</v>
      </c>
      <c r="J179" s="17">
        <v>2</v>
      </c>
      <c r="K179" s="17">
        <v>23</v>
      </c>
    </row>
    <row r="180" spans="1:11" x14ac:dyDescent="0.35">
      <c r="A180" s="2" t="s">
        <v>122</v>
      </c>
      <c r="B180" s="17">
        <v>4</v>
      </c>
      <c r="C180" s="17">
        <v>996</v>
      </c>
      <c r="D180" s="17">
        <v>470</v>
      </c>
      <c r="E180" s="17">
        <v>91</v>
      </c>
      <c r="F180" s="17">
        <v>329</v>
      </c>
      <c r="G180" s="17">
        <v>5</v>
      </c>
      <c r="H180" s="17">
        <v>1136</v>
      </c>
      <c r="I180" s="17">
        <v>561</v>
      </c>
      <c r="J180" s="17">
        <v>97</v>
      </c>
      <c r="K180" s="17">
        <v>439</v>
      </c>
    </row>
    <row r="181" spans="1:11" x14ac:dyDescent="0.35">
      <c r="A181" s="2" t="s">
        <v>123</v>
      </c>
      <c r="B181" s="17">
        <v>0</v>
      </c>
      <c r="C181" s="17">
        <v>16</v>
      </c>
      <c r="D181" s="17">
        <v>5</v>
      </c>
      <c r="E181" s="17">
        <v>1</v>
      </c>
      <c r="F181" s="17">
        <v>3</v>
      </c>
      <c r="G181" s="17">
        <v>2</v>
      </c>
      <c r="H181" s="17">
        <v>13</v>
      </c>
      <c r="I181" s="17">
        <v>8</v>
      </c>
      <c r="J181" s="17">
        <v>0</v>
      </c>
      <c r="K181" s="17">
        <v>40</v>
      </c>
    </row>
    <row r="182" spans="1:11" x14ac:dyDescent="0.35">
      <c r="A182" s="2" t="s">
        <v>124</v>
      </c>
      <c r="B182" s="17">
        <v>3</v>
      </c>
      <c r="C182" s="17">
        <v>178</v>
      </c>
      <c r="D182" s="17">
        <v>13</v>
      </c>
      <c r="E182" s="17">
        <v>5</v>
      </c>
      <c r="F182" s="17">
        <v>52</v>
      </c>
      <c r="G182" s="17">
        <v>10</v>
      </c>
      <c r="H182" s="17">
        <v>410</v>
      </c>
      <c r="I182" s="17">
        <v>202</v>
      </c>
      <c r="J182" s="17">
        <v>24</v>
      </c>
      <c r="K182" s="17">
        <v>162</v>
      </c>
    </row>
    <row r="183" spans="1:11" x14ac:dyDescent="0.35">
      <c r="A183" s="2" t="s">
        <v>1935</v>
      </c>
      <c r="B183" s="17">
        <v>0</v>
      </c>
      <c r="C183" s="17">
        <v>0</v>
      </c>
      <c r="D183" s="17">
        <v>0</v>
      </c>
      <c r="E183" s="17">
        <v>0</v>
      </c>
      <c r="F183" s="17">
        <v>20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</row>
    <row r="184" spans="1:11" x14ac:dyDescent="0.35">
      <c r="A184" s="2" t="s">
        <v>125</v>
      </c>
      <c r="B184" s="17">
        <v>3</v>
      </c>
      <c r="C184" s="17">
        <v>427</v>
      </c>
      <c r="D184" s="17">
        <v>287</v>
      </c>
      <c r="E184" s="17">
        <v>47</v>
      </c>
      <c r="F184" s="17">
        <v>169</v>
      </c>
      <c r="G184" s="17">
        <v>6</v>
      </c>
      <c r="H184" s="17">
        <v>533</v>
      </c>
      <c r="I184" s="17">
        <v>288</v>
      </c>
      <c r="J184" s="17">
        <v>52</v>
      </c>
      <c r="K184" s="17">
        <v>221</v>
      </c>
    </row>
    <row r="185" spans="1:11" x14ac:dyDescent="0.35">
      <c r="A185" s="2" t="s">
        <v>126</v>
      </c>
      <c r="B185" s="17">
        <v>0</v>
      </c>
      <c r="C185" s="17">
        <v>8</v>
      </c>
      <c r="D185" s="17">
        <v>15</v>
      </c>
      <c r="E185" s="17">
        <v>2</v>
      </c>
      <c r="F185" s="17">
        <v>29</v>
      </c>
      <c r="G185" s="17">
        <v>0</v>
      </c>
      <c r="H185" s="17">
        <v>34</v>
      </c>
      <c r="I185" s="17">
        <v>65</v>
      </c>
      <c r="J185" s="17">
        <v>9</v>
      </c>
      <c r="K185" s="17">
        <v>108</v>
      </c>
    </row>
    <row r="186" spans="1:11" x14ac:dyDescent="0.35">
      <c r="A186" s="2" t="s">
        <v>127</v>
      </c>
      <c r="B186" s="17">
        <v>3</v>
      </c>
      <c r="C186" s="17">
        <v>26</v>
      </c>
      <c r="D186" s="17">
        <v>35</v>
      </c>
      <c r="E186" s="17">
        <v>52</v>
      </c>
      <c r="F186" s="17">
        <v>303</v>
      </c>
      <c r="G186" s="17">
        <v>6</v>
      </c>
      <c r="H186" s="17">
        <v>28</v>
      </c>
      <c r="I186" s="17">
        <v>50</v>
      </c>
      <c r="J186" s="17">
        <v>45</v>
      </c>
      <c r="K186" s="17">
        <v>387</v>
      </c>
    </row>
    <row r="187" spans="1:11" x14ac:dyDescent="0.35">
      <c r="A187" s="2" t="s">
        <v>128</v>
      </c>
      <c r="B187" s="17">
        <v>0</v>
      </c>
      <c r="C187" s="17">
        <v>174</v>
      </c>
      <c r="D187" s="17">
        <v>178</v>
      </c>
      <c r="E187" s="17">
        <v>91</v>
      </c>
      <c r="F187" s="17">
        <v>242</v>
      </c>
      <c r="G187" s="17">
        <v>0</v>
      </c>
      <c r="H187" s="17">
        <v>197</v>
      </c>
      <c r="I187" s="17">
        <v>230</v>
      </c>
      <c r="J187" s="17">
        <v>145</v>
      </c>
      <c r="K187" s="17">
        <v>1475</v>
      </c>
    </row>
    <row r="188" spans="1:11" x14ac:dyDescent="0.35">
      <c r="A188" s="2" t="s">
        <v>1897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8</v>
      </c>
    </row>
    <row r="189" spans="1:11" x14ac:dyDescent="0.35">
      <c r="A189" s="2" t="s">
        <v>129</v>
      </c>
      <c r="B189" s="17">
        <v>4</v>
      </c>
      <c r="C189" s="17">
        <v>264</v>
      </c>
      <c r="D189" s="17">
        <v>311</v>
      </c>
      <c r="E189" s="17">
        <v>6</v>
      </c>
      <c r="F189" s="17">
        <v>49</v>
      </c>
      <c r="G189" s="17">
        <v>11</v>
      </c>
      <c r="H189" s="17">
        <v>347</v>
      </c>
      <c r="I189" s="17">
        <v>243</v>
      </c>
      <c r="J189" s="17">
        <v>26</v>
      </c>
      <c r="K189" s="17">
        <v>133</v>
      </c>
    </row>
    <row r="190" spans="1:11" x14ac:dyDescent="0.35">
      <c r="A190" s="2" t="s">
        <v>1098</v>
      </c>
      <c r="B190" s="17">
        <v>0</v>
      </c>
      <c r="C190" s="17">
        <v>0</v>
      </c>
      <c r="D190" s="17">
        <v>0</v>
      </c>
      <c r="E190" s="17">
        <v>38</v>
      </c>
      <c r="F190" s="17">
        <v>7</v>
      </c>
      <c r="G190" s="17">
        <v>0</v>
      </c>
      <c r="H190" s="17">
        <v>0</v>
      </c>
      <c r="I190" s="17">
        <v>0</v>
      </c>
      <c r="J190" s="17">
        <v>90</v>
      </c>
      <c r="K190" s="17">
        <v>25</v>
      </c>
    </row>
    <row r="191" spans="1:11" x14ac:dyDescent="0.35">
      <c r="A191" s="2" t="s">
        <v>130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</row>
    <row r="192" spans="1:11" x14ac:dyDescent="0.35">
      <c r="A192" s="2" t="s">
        <v>131</v>
      </c>
      <c r="B192" s="17">
        <v>0</v>
      </c>
      <c r="C192" s="17">
        <v>8</v>
      </c>
      <c r="D192" s="17">
        <v>25</v>
      </c>
      <c r="E192" s="17">
        <v>0</v>
      </c>
      <c r="F192" s="17">
        <v>16</v>
      </c>
      <c r="G192" s="17">
        <v>0</v>
      </c>
      <c r="H192" s="17">
        <v>17</v>
      </c>
      <c r="I192" s="17">
        <v>23</v>
      </c>
      <c r="J192" s="17">
        <v>24</v>
      </c>
      <c r="K192" s="17">
        <v>123</v>
      </c>
    </row>
    <row r="193" spans="1:11" x14ac:dyDescent="0.35">
      <c r="A193" s="2" t="s">
        <v>1977</v>
      </c>
      <c r="B193" s="17">
        <v>0</v>
      </c>
      <c r="C193" s="17">
        <v>0</v>
      </c>
      <c r="D193" s="17">
        <v>0</v>
      </c>
      <c r="E193" s="17">
        <v>21</v>
      </c>
      <c r="F193" s="17">
        <v>0</v>
      </c>
      <c r="G193" s="17">
        <v>0</v>
      </c>
      <c r="H193" s="17">
        <v>0</v>
      </c>
      <c r="I193" s="17">
        <v>0</v>
      </c>
      <c r="J193" s="17">
        <v>33</v>
      </c>
      <c r="K193" s="17">
        <v>0</v>
      </c>
    </row>
    <row r="194" spans="1:11" x14ac:dyDescent="0.35">
      <c r="A194" s="2" t="s">
        <v>1922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14</v>
      </c>
    </row>
    <row r="195" spans="1:11" x14ac:dyDescent="0.35">
      <c r="A195" s="2" t="s">
        <v>132</v>
      </c>
      <c r="B195" s="17">
        <v>1</v>
      </c>
      <c r="C195" s="17">
        <v>32</v>
      </c>
      <c r="D195" s="17">
        <v>23</v>
      </c>
      <c r="E195" s="17">
        <v>5</v>
      </c>
      <c r="F195" s="17">
        <v>5</v>
      </c>
      <c r="G195" s="17">
        <v>18</v>
      </c>
      <c r="H195" s="17">
        <v>117</v>
      </c>
      <c r="I195" s="17">
        <v>71</v>
      </c>
      <c r="J195" s="17">
        <v>23</v>
      </c>
      <c r="K195" s="17">
        <v>35</v>
      </c>
    </row>
    <row r="196" spans="1:11" x14ac:dyDescent="0.35">
      <c r="A196" s="2" t="s">
        <v>133</v>
      </c>
      <c r="B196" s="17">
        <v>0</v>
      </c>
      <c r="C196" s="17">
        <v>152</v>
      </c>
      <c r="D196" s="17">
        <v>61</v>
      </c>
      <c r="E196" s="17">
        <v>15</v>
      </c>
      <c r="F196" s="17">
        <v>86</v>
      </c>
      <c r="G196" s="17">
        <v>2</v>
      </c>
      <c r="H196" s="17">
        <v>246</v>
      </c>
      <c r="I196" s="17">
        <v>116</v>
      </c>
      <c r="J196" s="17">
        <v>30</v>
      </c>
      <c r="K196" s="17">
        <v>194</v>
      </c>
    </row>
    <row r="197" spans="1:11" x14ac:dyDescent="0.35">
      <c r="A197" s="2" t="s">
        <v>1948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30</v>
      </c>
    </row>
    <row r="198" spans="1:11" x14ac:dyDescent="0.35">
      <c r="A198" s="2" t="s">
        <v>134</v>
      </c>
      <c r="B198" s="17">
        <v>54</v>
      </c>
      <c r="C198" s="17">
        <v>648</v>
      </c>
      <c r="D198" s="17">
        <v>141</v>
      </c>
      <c r="E198" s="17">
        <v>38</v>
      </c>
      <c r="F198" s="17">
        <v>128</v>
      </c>
      <c r="G198" s="17">
        <v>62</v>
      </c>
      <c r="H198" s="17">
        <v>683</v>
      </c>
      <c r="I198" s="17">
        <v>148</v>
      </c>
      <c r="J198" s="17">
        <v>18</v>
      </c>
      <c r="K198" s="17">
        <v>87</v>
      </c>
    </row>
    <row r="199" spans="1:11" x14ac:dyDescent="0.35">
      <c r="A199" s="2" t="s">
        <v>2013</v>
      </c>
      <c r="B199" s="17">
        <v>0</v>
      </c>
      <c r="C199" s="17">
        <v>18</v>
      </c>
      <c r="D199" s="17">
        <v>19</v>
      </c>
      <c r="E199" s="17">
        <v>4</v>
      </c>
      <c r="F199" s="17">
        <v>28</v>
      </c>
      <c r="G199" s="17">
        <v>0</v>
      </c>
      <c r="H199" s="17">
        <v>0</v>
      </c>
      <c r="I199" s="17">
        <v>0</v>
      </c>
      <c r="J199" s="17">
        <v>1</v>
      </c>
      <c r="K199" s="17">
        <v>10</v>
      </c>
    </row>
    <row r="200" spans="1:11" x14ac:dyDescent="0.35">
      <c r="A200" s="2" t="s">
        <v>135</v>
      </c>
      <c r="B200" s="17">
        <v>0</v>
      </c>
      <c r="C200" s="17">
        <v>0</v>
      </c>
      <c r="D200" s="17">
        <v>44</v>
      </c>
      <c r="E200" s="17">
        <v>333</v>
      </c>
      <c r="F200" s="17">
        <v>35</v>
      </c>
      <c r="G200" s="17">
        <v>0</v>
      </c>
      <c r="H200" s="17">
        <v>0</v>
      </c>
      <c r="I200" s="17">
        <v>13</v>
      </c>
      <c r="J200" s="17">
        <v>132</v>
      </c>
      <c r="K200" s="17">
        <v>42</v>
      </c>
    </row>
    <row r="201" spans="1:11" x14ac:dyDescent="0.35">
      <c r="A201" s="2" t="s">
        <v>136</v>
      </c>
      <c r="B201" s="17">
        <v>9</v>
      </c>
      <c r="C201" s="17">
        <v>105</v>
      </c>
      <c r="D201" s="17">
        <v>48</v>
      </c>
      <c r="E201" s="17">
        <v>0</v>
      </c>
      <c r="F201" s="17">
        <v>11</v>
      </c>
      <c r="G201" s="17">
        <v>12</v>
      </c>
      <c r="H201" s="17">
        <v>118</v>
      </c>
      <c r="I201" s="17">
        <v>72</v>
      </c>
      <c r="J201" s="17">
        <v>0</v>
      </c>
      <c r="K201" s="17">
        <v>16</v>
      </c>
    </row>
    <row r="202" spans="1:11" x14ac:dyDescent="0.35">
      <c r="A202" s="2" t="s">
        <v>137</v>
      </c>
      <c r="B202" s="17">
        <v>2</v>
      </c>
      <c r="C202" s="17">
        <v>2</v>
      </c>
      <c r="D202" s="17">
        <v>0</v>
      </c>
      <c r="E202" s="17">
        <v>0</v>
      </c>
      <c r="F202" s="17">
        <v>1</v>
      </c>
      <c r="G202" s="17">
        <v>5</v>
      </c>
      <c r="H202" s="17">
        <v>8</v>
      </c>
      <c r="I202" s="17">
        <v>0</v>
      </c>
      <c r="J202" s="17">
        <v>0</v>
      </c>
      <c r="K202" s="17">
        <v>8</v>
      </c>
    </row>
    <row r="203" spans="1:11" x14ac:dyDescent="0.35">
      <c r="A203" s="2" t="s">
        <v>1253</v>
      </c>
      <c r="B203" s="17">
        <v>0</v>
      </c>
      <c r="C203" s="17">
        <v>0</v>
      </c>
      <c r="D203" s="17">
        <v>0</v>
      </c>
      <c r="E203" s="17">
        <v>0</v>
      </c>
      <c r="F203" s="17">
        <v>12</v>
      </c>
      <c r="G203" s="17">
        <v>0</v>
      </c>
      <c r="H203" s="17">
        <v>0</v>
      </c>
      <c r="I203" s="17">
        <v>0</v>
      </c>
      <c r="J203" s="17">
        <v>0</v>
      </c>
      <c r="K203" s="17">
        <v>76</v>
      </c>
    </row>
    <row r="204" spans="1:11" x14ac:dyDescent="0.35">
      <c r="A204" s="2" t="s">
        <v>138</v>
      </c>
      <c r="B204" s="17">
        <v>1</v>
      </c>
      <c r="C204" s="17">
        <v>19</v>
      </c>
      <c r="D204" s="17">
        <v>17</v>
      </c>
      <c r="E204" s="17">
        <v>16</v>
      </c>
      <c r="F204" s="17">
        <v>70</v>
      </c>
      <c r="G204" s="17">
        <v>1</v>
      </c>
      <c r="H204" s="17">
        <v>37</v>
      </c>
      <c r="I204" s="17">
        <v>44</v>
      </c>
      <c r="J204" s="17">
        <v>28</v>
      </c>
      <c r="K204" s="17">
        <v>194</v>
      </c>
    </row>
    <row r="205" spans="1:11" x14ac:dyDescent="0.35">
      <c r="A205" s="2" t="s">
        <v>139</v>
      </c>
      <c r="B205" s="17">
        <v>0</v>
      </c>
      <c r="C205" s="17">
        <v>9</v>
      </c>
      <c r="D205" s="17">
        <v>8</v>
      </c>
      <c r="E205" s="17">
        <v>1</v>
      </c>
      <c r="F205" s="17">
        <v>4</v>
      </c>
      <c r="G205" s="17">
        <v>0</v>
      </c>
      <c r="H205" s="17">
        <v>2</v>
      </c>
      <c r="I205" s="17">
        <v>7</v>
      </c>
      <c r="J205" s="17">
        <v>0</v>
      </c>
      <c r="K205" s="17">
        <v>11</v>
      </c>
    </row>
    <row r="206" spans="1:11" x14ac:dyDescent="0.35">
      <c r="A206" s="2" t="s">
        <v>140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3</v>
      </c>
      <c r="J206" s="17">
        <v>6</v>
      </c>
      <c r="K206" s="17">
        <v>25</v>
      </c>
    </row>
    <row r="207" spans="1:11" x14ac:dyDescent="0.35">
      <c r="A207" s="2" t="s">
        <v>141</v>
      </c>
      <c r="B207" s="17">
        <v>0</v>
      </c>
      <c r="C207" s="17">
        <v>20</v>
      </c>
      <c r="D207" s="17">
        <v>0</v>
      </c>
      <c r="E207" s="17">
        <v>0</v>
      </c>
      <c r="F207" s="17">
        <v>1</v>
      </c>
      <c r="G207" s="17">
        <v>0</v>
      </c>
      <c r="H207" s="17">
        <v>188</v>
      </c>
      <c r="I207" s="17">
        <v>45</v>
      </c>
      <c r="J207" s="17">
        <v>8</v>
      </c>
      <c r="K207" s="17">
        <v>10</v>
      </c>
    </row>
    <row r="208" spans="1:11" x14ac:dyDescent="0.35">
      <c r="A208" s="2" t="s">
        <v>142</v>
      </c>
      <c r="B208" s="17">
        <v>7</v>
      </c>
      <c r="C208" s="17">
        <v>91</v>
      </c>
      <c r="D208" s="17">
        <v>164</v>
      </c>
      <c r="E208" s="17">
        <v>3</v>
      </c>
      <c r="F208" s="17">
        <v>53</v>
      </c>
      <c r="G208" s="17">
        <v>4</v>
      </c>
      <c r="H208" s="17">
        <v>130</v>
      </c>
      <c r="I208" s="17">
        <v>180</v>
      </c>
      <c r="J208" s="17">
        <v>3</v>
      </c>
      <c r="K208" s="17">
        <v>52</v>
      </c>
    </row>
    <row r="209" spans="1:11" x14ac:dyDescent="0.35">
      <c r="A209" s="2" t="s">
        <v>143</v>
      </c>
      <c r="B209" s="17">
        <v>0</v>
      </c>
      <c r="C209" s="17">
        <v>56</v>
      </c>
      <c r="D209" s="17">
        <v>59</v>
      </c>
      <c r="E209" s="17">
        <v>38</v>
      </c>
      <c r="F209" s="17">
        <v>104</v>
      </c>
      <c r="G209" s="17">
        <v>11</v>
      </c>
      <c r="H209" s="17">
        <v>98</v>
      </c>
      <c r="I209" s="17">
        <v>78</v>
      </c>
      <c r="J209" s="17">
        <v>15</v>
      </c>
      <c r="K209" s="17">
        <v>103</v>
      </c>
    </row>
    <row r="210" spans="1:11" x14ac:dyDescent="0.35">
      <c r="A210" s="2" t="s">
        <v>144</v>
      </c>
      <c r="B210" s="17">
        <v>19</v>
      </c>
      <c r="C210" s="17">
        <v>85</v>
      </c>
      <c r="D210" s="17">
        <v>20</v>
      </c>
      <c r="E210" s="17">
        <v>2</v>
      </c>
      <c r="F210" s="17">
        <v>0</v>
      </c>
      <c r="G210" s="17">
        <v>12</v>
      </c>
      <c r="H210" s="17">
        <v>58</v>
      </c>
      <c r="I210" s="17">
        <v>24</v>
      </c>
      <c r="J210" s="17">
        <v>0</v>
      </c>
      <c r="K210" s="17">
        <v>0</v>
      </c>
    </row>
    <row r="211" spans="1:11" x14ac:dyDescent="0.35">
      <c r="A211" s="2" t="s">
        <v>145</v>
      </c>
      <c r="B211" s="17">
        <v>0</v>
      </c>
      <c r="C211" s="17">
        <v>46</v>
      </c>
      <c r="D211" s="17">
        <v>2</v>
      </c>
      <c r="E211" s="17">
        <v>0</v>
      </c>
      <c r="F211" s="17">
        <v>1</v>
      </c>
      <c r="G211" s="17">
        <v>3</v>
      </c>
      <c r="H211" s="17">
        <v>85</v>
      </c>
      <c r="I211" s="17">
        <v>52</v>
      </c>
      <c r="J211" s="17">
        <v>1</v>
      </c>
      <c r="K211" s="17">
        <v>0</v>
      </c>
    </row>
    <row r="212" spans="1:11" x14ac:dyDescent="0.35">
      <c r="A212" s="2" t="s">
        <v>146</v>
      </c>
      <c r="B212" s="17">
        <v>3</v>
      </c>
      <c r="C212" s="17">
        <v>10</v>
      </c>
      <c r="D212" s="17">
        <v>20</v>
      </c>
      <c r="E212" s="17">
        <v>5</v>
      </c>
      <c r="F212" s="17">
        <v>56</v>
      </c>
      <c r="G212" s="17">
        <v>3</v>
      </c>
      <c r="H212" s="17">
        <v>16</v>
      </c>
      <c r="I212" s="17">
        <v>18</v>
      </c>
      <c r="J212" s="17">
        <v>12</v>
      </c>
      <c r="K212" s="17">
        <v>76</v>
      </c>
    </row>
    <row r="213" spans="1:11" x14ac:dyDescent="0.35">
      <c r="A213" s="2" t="s">
        <v>1949</v>
      </c>
      <c r="B213" s="17">
        <v>0</v>
      </c>
      <c r="C213" s="17">
        <v>0</v>
      </c>
      <c r="D213" s="17">
        <v>0</v>
      </c>
      <c r="E213" s="17">
        <v>0</v>
      </c>
      <c r="F213" s="17">
        <v>42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</row>
    <row r="214" spans="1:11" x14ac:dyDescent="0.35">
      <c r="A214" s="2" t="s">
        <v>1898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30</v>
      </c>
      <c r="K214" s="17">
        <v>45</v>
      </c>
    </row>
    <row r="215" spans="1:11" x14ac:dyDescent="0.35">
      <c r="A215" s="2" t="s">
        <v>147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72</v>
      </c>
      <c r="J215" s="17">
        <v>10</v>
      </c>
      <c r="K215" s="17">
        <v>6</v>
      </c>
    </row>
    <row r="216" spans="1:11" x14ac:dyDescent="0.35">
      <c r="A216" s="2" t="s">
        <v>148</v>
      </c>
      <c r="B216" s="17">
        <v>5</v>
      </c>
      <c r="C216" s="17">
        <v>239</v>
      </c>
      <c r="D216" s="17">
        <v>287</v>
      </c>
      <c r="E216" s="17">
        <v>63</v>
      </c>
      <c r="F216" s="17">
        <v>299</v>
      </c>
      <c r="G216" s="17">
        <v>6</v>
      </c>
      <c r="H216" s="17">
        <v>460</v>
      </c>
      <c r="I216" s="17">
        <v>332</v>
      </c>
      <c r="J216" s="17">
        <v>67</v>
      </c>
      <c r="K216" s="17">
        <v>491</v>
      </c>
    </row>
    <row r="217" spans="1:11" x14ac:dyDescent="0.35">
      <c r="A217" s="2" t="s">
        <v>149</v>
      </c>
      <c r="B217" s="17">
        <v>71</v>
      </c>
      <c r="C217" s="17">
        <v>546</v>
      </c>
      <c r="D217" s="17">
        <v>206</v>
      </c>
      <c r="E217" s="17">
        <v>54</v>
      </c>
      <c r="F217" s="17">
        <v>439</v>
      </c>
      <c r="G217" s="17">
        <v>89</v>
      </c>
      <c r="H217" s="17">
        <v>571</v>
      </c>
      <c r="I217" s="17">
        <v>216</v>
      </c>
      <c r="J217" s="17">
        <v>67</v>
      </c>
      <c r="K217" s="17">
        <v>562</v>
      </c>
    </row>
    <row r="218" spans="1:11" x14ac:dyDescent="0.35">
      <c r="A218" s="2" t="s">
        <v>1923</v>
      </c>
      <c r="B218" s="17">
        <v>0</v>
      </c>
      <c r="C218" s="17">
        <v>0</v>
      </c>
      <c r="D218" s="17">
        <v>0</v>
      </c>
      <c r="E218" s="17">
        <v>0</v>
      </c>
      <c r="F218" s="17">
        <v>6</v>
      </c>
      <c r="G218" s="17">
        <v>0</v>
      </c>
      <c r="H218" s="17">
        <v>0</v>
      </c>
      <c r="I218" s="17">
        <v>0</v>
      </c>
      <c r="J218" s="17">
        <v>0</v>
      </c>
      <c r="K218" s="17">
        <v>37</v>
      </c>
    </row>
    <row r="219" spans="1:11" x14ac:dyDescent="0.35">
      <c r="A219" s="2" t="s">
        <v>1880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30</v>
      </c>
      <c r="K219" s="17">
        <v>30</v>
      </c>
    </row>
    <row r="220" spans="1:11" x14ac:dyDescent="0.35">
      <c r="A220" s="2" t="s">
        <v>1881</v>
      </c>
      <c r="B220" s="17">
        <v>0</v>
      </c>
      <c r="C220" s="17">
        <v>0</v>
      </c>
      <c r="D220" s="17">
        <v>0</v>
      </c>
      <c r="E220" s="17">
        <v>0</v>
      </c>
      <c r="F220" s="17">
        <v>16</v>
      </c>
      <c r="G220" s="17">
        <v>0</v>
      </c>
      <c r="H220" s="17">
        <v>0</v>
      </c>
      <c r="I220" s="17">
        <v>0</v>
      </c>
      <c r="J220" s="17">
        <v>0</v>
      </c>
      <c r="K220" s="17">
        <v>19</v>
      </c>
    </row>
    <row r="221" spans="1:11" x14ac:dyDescent="0.35">
      <c r="A221" s="2" t="s">
        <v>150</v>
      </c>
      <c r="B221" s="17">
        <v>0</v>
      </c>
      <c r="C221" s="17">
        <v>5</v>
      </c>
      <c r="D221" s="17">
        <v>0</v>
      </c>
      <c r="E221" s="17">
        <v>0</v>
      </c>
      <c r="F221" s="17">
        <v>1</v>
      </c>
      <c r="G221" s="17">
        <v>0</v>
      </c>
      <c r="H221" s="17">
        <v>1</v>
      </c>
      <c r="I221" s="17">
        <v>0</v>
      </c>
      <c r="J221" s="17">
        <v>0</v>
      </c>
      <c r="K221" s="17">
        <v>4</v>
      </c>
    </row>
    <row r="222" spans="1:11" x14ac:dyDescent="0.35">
      <c r="A222" s="2" t="s">
        <v>2029</v>
      </c>
      <c r="B222" s="17">
        <v>0</v>
      </c>
      <c r="C222" s="17">
        <v>0</v>
      </c>
      <c r="D222" s="17">
        <v>0</v>
      </c>
      <c r="E222" s="17">
        <v>0</v>
      </c>
      <c r="F222" s="17">
        <v>4</v>
      </c>
      <c r="G222" s="17">
        <v>0</v>
      </c>
      <c r="H222" s="17">
        <v>0</v>
      </c>
      <c r="I222" s="17">
        <v>2</v>
      </c>
      <c r="J222" s="17">
        <v>6</v>
      </c>
      <c r="K222" s="17">
        <v>15</v>
      </c>
    </row>
    <row r="223" spans="1:11" x14ac:dyDescent="0.35">
      <c r="A223" s="2" t="s">
        <v>2030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22</v>
      </c>
    </row>
    <row r="224" spans="1:11" x14ac:dyDescent="0.35">
      <c r="A224" s="2" t="s">
        <v>1989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5</v>
      </c>
      <c r="K224" s="17">
        <v>15</v>
      </c>
    </row>
    <row r="225" spans="1:11" x14ac:dyDescent="0.35">
      <c r="A225" s="2" t="s">
        <v>151</v>
      </c>
      <c r="B225" s="17">
        <v>2</v>
      </c>
      <c r="C225" s="17">
        <v>348</v>
      </c>
      <c r="D225" s="17">
        <v>233</v>
      </c>
      <c r="E225" s="17">
        <v>22</v>
      </c>
      <c r="F225" s="17">
        <v>173</v>
      </c>
      <c r="G225" s="17">
        <v>7</v>
      </c>
      <c r="H225" s="17">
        <v>761</v>
      </c>
      <c r="I225" s="17">
        <v>277</v>
      </c>
      <c r="J225" s="17">
        <v>42</v>
      </c>
      <c r="K225" s="17">
        <v>219</v>
      </c>
    </row>
    <row r="226" spans="1:11" x14ac:dyDescent="0.35">
      <c r="A226" s="2" t="s">
        <v>1994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2</v>
      </c>
      <c r="J226" s="17">
        <v>2</v>
      </c>
      <c r="K226" s="17">
        <v>10</v>
      </c>
    </row>
    <row r="227" spans="1:11" x14ac:dyDescent="0.35">
      <c r="A227" s="2" t="s">
        <v>152</v>
      </c>
      <c r="B227" s="17">
        <v>13</v>
      </c>
      <c r="C227" s="17">
        <v>84</v>
      </c>
      <c r="D227" s="17">
        <v>68</v>
      </c>
      <c r="E227" s="17">
        <v>35</v>
      </c>
      <c r="F227" s="17">
        <v>69</v>
      </c>
      <c r="G227" s="17">
        <v>6</v>
      </c>
      <c r="H227" s="17">
        <v>119</v>
      </c>
      <c r="I227" s="17">
        <v>149</v>
      </c>
      <c r="J227" s="17">
        <v>96</v>
      </c>
      <c r="K227" s="17">
        <v>209</v>
      </c>
    </row>
    <row r="228" spans="1:11" x14ac:dyDescent="0.35">
      <c r="A228" s="2" t="s">
        <v>1978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</row>
    <row r="229" spans="1:11" x14ac:dyDescent="0.35">
      <c r="A229" s="2" t="s">
        <v>153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40</v>
      </c>
    </row>
    <row r="230" spans="1:11" x14ac:dyDescent="0.35">
      <c r="A230" s="2" t="s">
        <v>154</v>
      </c>
      <c r="B230" s="17">
        <v>0</v>
      </c>
      <c r="C230" s="17">
        <v>0</v>
      </c>
      <c r="D230" s="17">
        <v>0</v>
      </c>
      <c r="E230" s="17">
        <v>0</v>
      </c>
      <c r="F230" s="17">
        <v>1</v>
      </c>
      <c r="G230" s="17">
        <v>0</v>
      </c>
      <c r="H230" s="17">
        <v>0</v>
      </c>
      <c r="I230" s="17">
        <v>0</v>
      </c>
      <c r="J230" s="17">
        <v>0</v>
      </c>
      <c r="K230" s="17">
        <v>9</v>
      </c>
    </row>
    <row r="231" spans="1:11" x14ac:dyDescent="0.35">
      <c r="A231" s="2" t="s">
        <v>1855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17</v>
      </c>
    </row>
    <row r="232" spans="1:11" x14ac:dyDescent="0.35">
      <c r="A232" s="2" t="s">
        <v>155</v>
      </c>
      <c r="B232" s="17">
        <v>0</v>
      </c>
      <c r="C232" s="17">
        <v>0</v>
      </c>
      <c r="D232" s="17">
        <v>0</v>
      </c>
      <c r="E232" s="17">
        <v>0</v>
      </c>
      <c r="F232" s="17">
        <v>2</v>
      </c>
      <c r="G232" s="17">
        <v>0</v>
      </c>
      <c r="H232" s="17">
        <v>0</v>
      </c>
      <c r="I232" s="17">
        <v>0</v>
      </c>
      <c r="J232" s="17">
        <v>0</v>
      </c>
      <c r="K232" s="17">
        <v>35</v>
      </c>
    </row>
    <row r="233" spans="1:11" x14ac:dyDescent="0.35">
      <c r="A233" s="2" t="s">
        <v>156</v>
      </c>
      <c r="B233" s="17">
        <v>161</v>
      </c>
      <c r="C233" s="17">
        <v>1440</v>
      </c>
      <c r="D233" s="17">
        <v>426</v>
      </c>
      <c r="E233" s="17">
        <v>47</v>
      </c>
      <c r="F233" s="17">
        <v>371</v>
      </c>
      <c r="G233" s="17">
        <v>118</v>
      </c>
      <c r="H233" s="17">
        <v>755</v>
      </c>
      <c r="I233" s="17">
        <v>253</v>
      </c>
      <c r="J233" s="17">
        <v>48</v>
      </c>
      <c r="K233" s="17">
        <v>322</v>
      </c>
    </row>
    <row r="234" spans="1:11" x14ac:dyDescent="0.35">
      <c r="A234" s="2" t="s">
        <v>157</v>
      </c>
      <c r="B234" s="17">
        <v>0</v>
      </c>
      <c r="C234" s="17">
        <v>2</v>
      </c>
      <c r="D234" s="17">
        <v>1</v>
      </c>
      <c r="E234" s="17">
        <v>1</v>
      </c>
      <c r="F234" s="17">
        <v>10</v>
      </c>
      <c r="G234" s="17">
        <v>0</v>
      </c>
      <c r="H234" s="17">
        <v>13</v>
      </c>
      <c r="I234" s="17">
        <v>2</v>
      </c>
      <c r="J234" s="17">
        <v>0</v>
      </c>
      <c r="K234" s="17">
        <v>13</v>
      </c>
    </row>
    <row r="235" spans="1:11" x14ac:dyDescent="0.35">
      <c r="A235" s="2" t="s">
        <v>158</v>
      </c>
      <c r="B235" s="17">
        <v>1</v>
      </c>
      <c r="C235" s="17">
        <v>6</v>
      </c>
      <c r="D235" s="17">
        <v>3</v>
      </c>
      <c r="E235" s="17">
        <v>0</v>
      </c>
      <c r="F235" s="17">
        <v>1</v>
      </c>
      <c r="G235" s="17">
        <v>2</v>
      </c>
      <c r="H235" s="17">
        <v>8</v>
      </c>
      <c r="I235" s="17">
        <v>7</v>
      </c>
      <c r="J235" s="17">
        <v>7</v>
      </c>
      <c r="K235" s="17">
        <v>20</v>
      </c>
    </row>
    <row r="236" spans="1:11" x14ac:dyDescent="0.35">
      <c r="A236" s="2" t="s">
        <v>159</v>
      </c>
      <c r="B236" s="17">
        <v>0</v>
      </c>
      <c r="C236" s="17">
        <v>5</v>
      </c>
      <c r="D236" s="17">
        <v>10</v>
      </c>
      <c r="E236" s="17">
        <v>14</v>
      </c>
      <c r="F236" s="17">
        <v>156</v>
      </c>
      <c r="G236" s="17">
        <v>1</v>
      </c>
      <c r="H236" s="17">
        <v>2</v>
      </c>
      <c r="I236" s="17">
        <v>11</v>
      </c>
      <c r="J236" s="17">
        <v>12</v>
      </c>
      <c r="K236" s="17">
        <v>176</v>
      </c>
    </row>
    <row r="237" spans="1:11" x14ac:dyDescent="0.35">
      <c r="A237" s="2" t="s">
        <v>160</v>
      </c>
      <c r="B237" s="17">
        <v>8</v>
      </c>
      <c r="C237" s="17">
        <v>10</v>
      </c>
      <c r="D237" s="17">
        <v>55</v>
      </c>
      <c r="E237" s="17">
        <v>26</v>
      </c>
      <c r="F237" s="17">
        <v>130</v>
      </c>
      <c r="G237" s="17">
        <v>2</v>
      </c>
      <c r="H237" s="17">
        <v>56</v>
      </c>
      <c r="I237" s="17">
        <v>51</v>
      </c>
      <c r="J237" s="17">
        <v>61</v>
      </c>
      <c r="K237" s="17">
        <v>136</v>
      </c>
    </row>
    <row r="238" spans="1:11" x14ac:dyDescent="0.35">
      <c r="A238" s="2" t="s">
        <v>1936</v>
      </c>
      <c r="B238" s="17">
        <v>0</v>
      </c>
      <c r="C238" s="17">
        <v>0</v>
      </c>
      <c r="D238" s="17">
        <v>0</v>
      </c>
      <c r="E238" s="17">
        <v>1</v>
      </c>
      <c r="F238" s="17">
        <v>20</v>
      </c>
      <c r="G238" s="17">
        <v>0</v>
      </c>
      <c r="H238" s="17">
        <v>0</v>
      </c>
      <c r="I238" s="17">
        <v>0</v>
      </c>
      <c r="J238" s="17">
        <v>1</v>
      </c>
      <c r="K238" s="17">
        <v>40</v>
      </c>
    </row>
    <row r="239" spans="1:11" x14ac:dyDescent="0.35">
      <c r="A239" s="2" t="s">
        <v>161</v>
      </c>
      <c r="B239" s="17">
        <v>1</v>
      </c>
      <c r="C239" s="17">
        <v>22</v>
      </c>
      <c r="D239" s="17">
        <v>36</v>
      </c>
      <c r="E239" s="17">
        <v>15</v>
      </c>
      <c r="F239" s="17">
        <v>92</v>
      </c>
      <c r="G239" s="17">
        <v>0</v>
      </c>
      <c r="H239" s="17">
        <v>91</v>
      </c>
      <c r="I239" s="17">
        <v>46</v>
      </c>
      <c r="J239" s="17">
        <v>5</v>
      </c>
      <c r="K239" s="17">
        <v>142</v>
      </c>
    </row>
    <row r="240" spans="1:11" x14ac:dyDescent="0.35">
      <c r="A240" s="2" t="s">
        <v>2014</v>
      </c>
      <c r="B240" s="17">
        <v>0</v>
      </c>
      <c r="C240" s="17">
        <v>0</v>
      </c>
      <c r="D240" s="17">
        <v>0</v>
      </c>
      <c r="E240" s="17">
        <v>0</v>
      </c>
      <c r="F240" s="17">
        <v>4</v>
      </c>
      <c r="G240" s="17">
        <v>0</v>
      </c>
      <c r="H240" s="17">
        <v>0</v>
      </c>
      <c r="I240" s="17">
        <v>0</v>
      </c>
      <c r="J240" s="17">
        <v>0</v>
      </c>
      <c r="K240" s="17">
        <v>11</v>
      </c>
    </row>
    <row r="241" spans="1:11" x14ac:dyDescent="0.35">
      <c r="A241" s="2" t="s">
        <v>1937</v>
      </c>
      <c r="B241" s="17">
        <v>25</v>
      </c>
      <c r="C241" s="17">
        <v>120</v>
      </c>
      <c r="D241" s="17">
        <v>2</v>
      </c>
      <c r="E241" s="17">
        <v>4</v>
      </c>
      <c r="F241" s="17">
        <v>8</v>
      </c>
      <c r="G241" s="17">
        <v>15</v>
      </c>
      <c r="H241" s="17">
        <v>67</v>
      </c>
      <c r="I241" s="17">
        <v>3</v>
      </c>
      <c r="J241" s="17">
        <v>2</v>
      </c>
      <c r="K241" s="17">
        <v>15</v>
      </c>
    </row>
    <row r="242" spans="1:11" x14ac:dyDescent="0.35">
      <c r="A242" s="2" t="s">
        <v>162</v>
      </c>
      <c r="B242" s="17">
        <v>0</v>
      </c>
      <c r="C242" s="17">
        <v>0</v>
      </c>
      <c r="D242" s="17">
        <v>5</v>
      </c>
      <c r="E242" s="17">
        <v>0</v>
      </c>
      <c r="F242" s="17">
        <v>0</v>
      </c>
      <c r="G242" s="17">
        <v>0</v>
      </c>
      <c r="H242" s="17">
        <v>0</v>
      </c>
      <c r="I242" s="17">
        <v>10</v>
      </c>
      <c r="J242" s="17">
        <v>0</v>
      </c>
      <c r="K242" s="17">
        <v>0</v>
      </c>
    </row>
    <row r="243" spans="1:11" x14ac:dyDescent="0.35">
      <c r="A243" s="2" t="s">
        <v>163</v>
      </c>
      <c r="B243" s="17">
        <v>0</v>
      </c>
      <c r="C243" s="17">
        <v>1</v>
      </c>
      <c r="D243" s="17">
        <v>0</v>
      </c>
      <c r="E243" s="17">
        <v>1</v>
      </c>
      <c r="F243" s="17">
        <v>12</v>
      </c>
      <c r="G243" s="17">
        <v>0</v>
      </c>
      <c r="H243" s="17">
        <v>50</v>
      </c>
      <c r="I243" s="17">
        <v>66</v>
      </c>
      <c r="J243" s="17">
        <v>8</v>
      </c>
      <c r="K243" s="17">
        <v>40</v>
      </c>
    </row>
    <row r="244" spans="1:11" x14ac:dyDescent="0.35">
      <c r="A244" s="2" t="s">
        <v>164</v>
      </c>
      <c r="B244" s="17">
        <v>0</v>
      </c>
      <c r="C244" s="17">
        <v>22</v>
      </c>
      <c r="D244" s="17">
        <v>11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</row>
    <row r="245" spans="1:11" x14ac:dyDescent="0.35">
      <c r="A245" s="2" t="s">
        <v>165</v>
      </c>
      <c r="B245" s="17">
        <v>55</v>
      </c>
      <c r="C245" s="17">
        <v>421</v>
      </c>
      <c r="D245" s="17">
        <v>216</v>
      </c>
      <c r="E245" s="17">
        <v>45</v>
      </c>
      <c r="F245" s="17">
        <v>101</v>
      </c>
      <c r="G245" s="17">
        <v>138</v>
      </c>
      <c r="H245" s="17">
        <v>574</v>
      </c>
      <c r="I245" s="17">
        <v>234</v>
      </c>
      <c r="J245" s="17">
        <v>36</v>
      </c>
      <c r="K245" s="17">
        <v>156</v>
      </c>
    </row>
    <row r="246" spans="1:11" x14ac:dyDescent="0.35">
      <c r="A246" s="2" t="s">
        <v>166</v>
      </c>
      <c r="B246" s="17">
        <v>0</v>
      </c>
      <c r="C246" s="17">
        <v>3</v>
      </c>
      <c r="D246" s="17">
        <v>5</v>
      </c>
      <c r="E246" s="17">
        <v>8</v>
      </c>
      <c r="F246" s="17">
        <v>13</v>
      </c>
      <c r="G246" s="17">
        <v>0</v>
      </c>
      <c r="H246" s="17">
        <v>4</v>
      </c>
      <c r="I246" s="17">
        <v>8</v>
      </c>
      <c r="J246" s="17">
        <v>5</v>
      </c>
      <c r="K246" s="17">
        <v>33</v>
      </c>
    </row>
    <row r="247" spans="1:11" x14ac:dyDescent="0.35">
      <c r="A247" s="2" t="s">
        <v>167</v>
      </c>
      <c r="B247" s="17">
        <v>6</v>
      </c>
      <c r="C247" s="17">
        <v>91</v>
      </c>
      <c r="D247" s="17">
        <v>71</v>
      </c>
      <c r="E247" s="17">
        <v>11</v>
      </c>
      <c r="F247" s="17">
        <v>116</v>
      </c>
      <c r="G247" s="17">
        <v>4</v>
      </c>
      <c r="H247" s="17">
        <v>128</v>
      </c>
      <c r="I247" s="17">
        <v>67</v>
      </c>
      <c r="J247" s="17">
        <v>19</v>
      </c>
      <c r="K247" s="17">
        <v>183</v>
      </c>
    </row>
    <row r="248" spans="1:11" x14ac:dyDescent="0.35">
      <c r="A248" s="2" t="s">
        <v>168</v>
      </c>
      <c r="B248" s="17">
        <v>172</v>
      </c>
      <c r="C248" s="17">
        <v>205</v>
      </c>
      <c r="D248" s="17">
        <v>51</v>
      </c>
      <c r="E248" s="17">
        <v>10</v>
      </c>
      <c r="F248" s="17">
        <v>61</v>
      </c>
      <c r="G248" s="17">
        <v>269</v>
      </c>
      <c r="H248" s="17">
        <v>551</v>
      </c>
      <c r="I248" s="17">
        <v>129</v>
      </c>
      <c r="J248" s="17">
        <v>15</v>
      </c>
      <c r="K248" s="17">
        <v>95</v>
      </c>
    </row>
    <row r="249" spans="1:11" x14ac:dyDescent="0.35">
      <c r="A249" s="2" t="s">
        <v>169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</row>
    <row r="250" spans="1:11" x14ac:dyDescent="0.35">
      <c r="A250" s="2" t="s">
        <v>170</v>
      </c>
      <c r="B250" s="17">
        <v>1</v>
      </c>
      <c r="C250" s="17">
        <v>13</v>
      </c>
      <c r="D250" s="17">
        <v>35</v>
      </c>
      <c r="E250" s="17">
        <v>0</v>
      </c>
      <c r="F250" s="17">
        <v>22</v>
      </c>
      <c r="G250" s="17">
        <v>0</v>
      </c>
      <c r="H250" s="17">
        <v>1</v>
      </c>
      <c r="I250" s="17">
        <v>0</v>
      </c>
      <c r="J250" s="17">
        <v>0</v>
      </c>
      <c r="K250" s="17">
        <v>2</v>
      </c>
    </row>
    <row r="251" spans="1:11" x14ac:dyDescent="0.35">
      <c r="A251" s="2" t="s">
        <v>1122</v>
      </c>
      <c r="B251" s="17">
        <v>0</v>
      </c>
      <c r="C251" s="17">
        <v>0</v>
      </c>
      <c r="D251" s="17">
        <v>8</v>
      </c>
      <c r="E251" s="17">
        <v>131</v>
      </c>
      <c r="F251" s="17">
        <v>20</v>
      </c>
      <c r="G251" s="17">
        <v>0</v>
      </c>
      <c r="H251" s="17">
        <v>0</v>
      </c>
      <c r="I251" s="17">
        <v>1</v>
      </c>
      <c r="J251" s="17">
        <v>124</v>
      </c>
      <c r="K251" s="17">
        <v>45</v>
      </c>
    </row>
    <row r="252" spans="1:11" x14ac:dyDescent="0.35">
      <c r="A252" s="2" t="s">
        <v>2001</v>
      </c>
      <c r="B252" s="17">
        <v>0</v>
      </c>
      <c r="C252" s="17">
        <v>0</v>
      </c>
      <c r="D252" s="17">
        <v>0</v>
      </c>
      <c r="E252" s="17">
        <v>0</v>
      </c>
      <c r="F252" s="17">
        <v>1</v>
      </c>
      <c r="G252" s="17">
        <v>0</v>
      </c>
      <c r="H252" s="17">
        <v>0</v>
      </c>
      <c r="I252" s="17">
        <v>0</v>
      </c>
      <c r="J252" s="17">
        <v>0</v>
      </c>
      <c r="K252" s="17">
        <v>14</v>
      </c>
    </row>
    <row r="253" spans="1:11" x14ac:dyDescent="0.35">
      <c r="A253" s="2" t="s">
        <v>171</v>
      </c>
      <c r="B253" s="17">
        <v>13</v>
      </c>
      <c r="C253" s="17">
        <v>51</v>
      </c>
      <c r="D253" s="17">
        <v>16</v>
      </c>
      <c r="E253" s="17">
        <v>3</v>
      </c>
      <c r="F253" s="17">
        <v>24</v>
      </c>
      <c r="G253" s="17">
        <v>24</v>
      </c>
      <c r="H253" s="17">
        <v>122</v>
      </c>
      <c r="I253" s="17">
        <v>66</v>
      </c>
      <c r="J253" s="17">
        <v>13</v>
      </c>
      <c r="K253" s="17">
        <v>107</v>
      </c>
    </row>
    <row r="254" spans="1:11" x14ac:dyDescent="0.35">
      <c r="A254" s="2" t="s">
        <v>1950</v>
      </c>
      <c r="B254" s="17">
        <v>0</v>
      </c>
      <c r="C254" s="17">
        <v>0</v>
      </c>
      <c r="D254" s="17">
        <v>0</v>
      </c>
      <c r="E254" s="17">
        <v>0</v>
      </c>
      <c r="F254" s="17">
        <v>1</v>
      </c>
      <c r="G254" s="17">
        <v>0</v>
      </c>
      <c r="H254" s="17">
        <v>0</v>
      </c>
      <c r="I254" s="17">
        <v>0</v>
      </c>
      <c r="J254" s="17">
        <v>0</v>
      </c>
      <c r="K254" s="17">
        <v>21</v>
      </c>
    </row>
    <row r="255" spans="1:11" x14ac:dyDescent="0.35">
      <c r="A255" s="2" t="s">
        <v>1938</v>
      </c>
      <c r="B255" s="17">
        <v>0</v>
      </c>
      <c r="C255" s="17">
        <v>6</v>
      </c>
      <c r="D255" s="17">
        <v>0</v>
      </c>
      <c r="E255" s="17">
        <v>0</v>
      </c>
      <c r="F255" s="17">
        <v>42</v>
      </c>
      <c r="G255" s="17">
        <v>0</v>
      </c>
      <c r="H255" s="17">
        <v>3</v>
      </c>
      <c r="I255" s="17">
        <v>9</v>
      </c>
      <c r="J255" s="17">
        <v>0</v>
      </c>
      <c r="K255" s="17">
        <v>93</v>
      </c>
    </row>
    <row r="256" spans="1:11" x14ac:dyDescent="0.35">
      <c r="A256" s="2" t="s">
        <v>172</v>
      </c>
      <c r="B256" s="17">
        <v>0</v>
      </c>
      <c r="C256" s="17">
        <v>0</v>
      </c>
      <c r="D256" s="17">
        <v>17</v>
      </c>
      <c r="E256" s="17">
        <v>11</v>
      </c>
      <c r="F256" s="17">
        <v>133</v>
      </c>
      <c r="G256" s="17">
        <v>0</v>
      </c>
      <c r="H256" s="17">
        <v>0</v>
      </c>
      <c r="I256" s="17">
        <v>35</v>
      </c>
      <c r="J256" s="17">
        <v>22</v>
      </c>
      <c r="K256" s="17">
        <v>265</v>
      </c>
    </row>
    <row r="257" spans="1:11" x14ac:dyDescent="0.35">
      <c r="A257" s="2" t="s">
        <v>173</v>
      </c>
      <c r="B257" s="17">
        <v>0</v>
      </c>
      <c r="C257" s="17">
        <v>31</v>
      </c>
      <c r="D257" s="17">
        <v>38</v>
      </c>
      <c r="E257" s="17">
        <v>19</v>
      </c>
      <c r="F257" s="17">
        <v>150</v>
      </c>
      <c r="G257" s="17">
        <v>0</v>
      </c>
      <c r="H257" s="17">
        <v>51</v>
      </c>
      <c r="I257" s="17">
        <v>42</v>
      </c>
      <c r="J257" s="17">
        <v>20</v>
      </c>
      <c r="K257" s="17">
        <v>198</v>
      </c>
    </row>
    <row r="258" spans="1:11" x14ac:dyDescent="0.35">
      <c r="A258" s="2" t="s">
        <v>174</v>
      </c>
      <c r="B258" s="17">
        <v>53</v>
      </c>
      <c r="C258" s="17">
        <v>276</v>
      </c>
      <c r="D258" s="17">
        <v>197</v>
      </c>
      <c r="E258" s="17">
        <v>49</v>
      </c>
      <c r="F258" s="17">
        <v>1623</v>
      </c>
      <c r="G258" s="17">
        <v>69</v>
      </c>
      <c r="H258" s="17">
        <v>355</v>
      </c>
      <c r="I258" s="17">
        <v>257</v>
      </c>
      <c r="J258" s="17">
        <v>68</v>
      </c>
      <c r="K258" s="17">
        <v>1385</v>
      </c>
    </row>
    <row r="259" spans="1:11" x14ac:dyDescent="0.35">
      <c r="A259" s="2" t="s">
        <v>1979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1</v>
      </c>
    </row>
    <row r="260" spans="1:11" x14ac:dyDescent="0.35">
      <c r="A260" s="2" t="s">
        <v>1394</v>
      </c>
      <c r="B260" s="17">
        <v>0</v>
      </c>
      <c r="C260" s="17">
        <v>0</v>
      </c>
      <c r="D260" s="17">
        <v>0</v>
      </c>
      <c r="E260" s="17">
        <v>95</v>
      </c>
      <c r="F260" s="17">
        <v>25</v>
      </c>
      <c r="G260" s="17">
        <v>0</v>
      </c>
      <c r="H260" s="17">
        <v>0</v>
      </c>
      <c r="I260" s="17">
        <v>1</v>
      </c>
      <c r="J260" s="17">
        <v>128</v>
      </c>
      <c r="K260" s="17">
        <v>43</v>
      </c>
    </row>
    <row r="261" spans="1:11" x14ac:dyDescent="0.35">
      <c r="A261" s="2" t="s">
        <v>2031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</row>
    <row r="262" spans="1:11" x14ac:dyDescent="0.35">
      <c r="A262" s="2" t="s">
        <v>2032</v>
      </c>
      <c r="B262" s="17">
        <v>1</v>
      </c>
      <c r="C262" s="17">
        <v>366</v>
      </c>
      <c r="D262" s="17">
        <v>292</v>
      </c>
      <c r="E262" s="17">
        <v>42</v>
      </c>
      <c r="F262" s="17">
        <v>185</v>
      </c>
      <c r="G262" s="17">
        <v>9</v>
      </c>
      <c r="H262" s="17">
        <v>723</v>
      </c>
      <c r="I262" s="17">
        <v>459</v>
      </c>
      <c r="J262" s="17">
        <v>64</v>
      </c>
      <c r="K262" s="17">
        <v>330</v>
      </c>
    </row>
    <row r="263" spans="1:11" x14ac:dyDescent="0.35">
      <c r="A263" s="2" t="s">
        <v>2033</v>
      </c>
      <c r="B263" s="17">
        <v>0</v>
      </c>
      <c r="C263" s="17">
        <v>73</v>
      </c>
      <c r="D263" s="17">
        <v>67</v>
      </c>
      <c r="E263" s="17">
        <v>0</v>
      </c>
      <c r="F263" s="17">
        <v>30</v>
      </c>
      <c r="G263" s="17">
        <v>0</v>
      </c>
      <c r="H263" s="17">
        <v>143</v>
      </c>
      <c r="I263" s="17">
        <v>125</v>
      </c>
      <c r="J263" s="17">
        <v>20</v>
      </c>
      <c r="K263" s="17">
        <v>60</v>
      </c>
    </row>
    <row r="264" spans="1:11" x14ac:dyDescent="0.35">
      <c r="A264" s="2" t="s">
        <v>175</v>
      </c>
      <c r="B264" s="17">
        <v>0</v>
      </c>
      <c r="C264" s="17">
        <v>149</v>
      </c>
      <c r="D264" s="17">
        <v>108</v>
      </c>
      <c r="E264" s="17">
        <v>8</v>
      </c>
      <c r="F264" s="17">
        <v>20</v>
      </c>
      <c r="G264" s="17">
        <v>9</v>
      </c>
      <c r="H264" s="17">
        <v>615</v>
      </c>
      <c r="I264" s="17">
        <v>261</v>
      </c>
      <c r="J264" s="17">
        <v>32</v>
      </c>
      <c r="K264" s="17">
        <v>94</v>
      </c>
    </row>
    <row r="265" spans="1:11" x14ac:dyDescent="0.35">
      <c r="A265" s="2" t="s">
        <v>176</v>
      </c>
      <c r="B265" s="17">
        <v>0</v>
      </c>
      <c r="C265" s="17">
        <v>144</v>
      </c>
      <c r="D265" s="17">
        <v>141</v>
      </c>
      <c r="E265" s="17">
        <v>59</v>
      </c>
      <c r="F265" s="17">
        <v>48</v>
      </c>
      <c r="G265" s="17">
        <v>0</v>
      </c>
      <c r="H265" s="17">
        <v>95</v>
      </c>
      <c r="I265" s="17">
        <v>21</v>
      </c>
      <c r="J265" s="17">
        <v>1</v>
      </c>
      <c r="K265" s="17">
        <v>33</v>
      </c>
    </row>
    <row r="266" spans="1:11" x14ac:dyDescent="0.35">
      <c r="A266" s="2" t="s">
        <v>177</v>
      </c>
      <c r="B266" s="17">
        <v>0</v>
      </c>
      <c r="C266" s="17">
        <v>31</v>
      </c>
      <c r="D266" s="17">
        <v>4</v>
      </c>
      <c r="E266" s="17">
        <v>0</v>
      </c>
      <c r="F266" s="17">
        <v>7</v>
      </c>
      <c r="G266" s="17">
        <v>0</v>
      </c>
      <c r="H266" s="17">
        <v>41</v>
      </c>
      <c r="I266" s="17">
        <v>6</v>
      </c>
      <c r="J266" s="17">
        <v>0</v>
      </c>
      <c r="K266" s="17">
        <v>10</v>
      </c>
    </row>
    <row r="267" spans="1:11" x14ac:dyDescent="0.35">
      <c r="A267" s="2" t="s">
        <v>178</v>
      </c>
      <c r="B267" s="17">
        <v>1</v>
      </c>
      <c r="C267" s="17">
        <v>16</v>
      </c>
      <c r="D267" s="17">
        <v>29</v>
      </c>
      <c r="E267" s="17">
        <v>4</v>
      </c>
      <c r="F267" s="17">
        <v>66</v>
      </c>
      <c r="G267" s="17">
        <v>0</v>
      </c>
      <c r="H267" s="17">
        <v>23</v>
      </c>
      <c r="I267" s="17">
        <v>37</v>
      </c>
      <c r="J267" s="17">
        <v>6</v>
      </c>
      <c r="K267" s="17">
        <v>102</v>
      </c>
    </row>
    <row r="268" spans="1:11" x14ac:dyDescent="0.35">
      <c r="A268" s="2" t="s">
        <v>2034</v>
      </c>
      <c r="B268" s="17">
        <v>0</v>
      </c>
      <c r="C268" s="17">
        <v>3</v>
      </c>
      <c r="D268" s="17">
        <v>5</v>
      </c>
      <c r="E268" s="17">
        <v>1</v>
      </c>
      <c r="F268" s="17">
        <v>2</v>
      </c>
      <c r="G268" s="17">
        <v>0</v>
      </c>
      <c r="H268" s="17">
        <v>1</v>
      </c>
      <c r="I268" s="17">
        <v>6</v>
      </c>
      <c r="J268" s="17">
        <v>0</v>
      </c>
      <c r="K268" s="17">
        <v>8</v>
      </c>
    </row>
    <row r="269" spans="1:11" x14ac:dyDescent="0.35">
      <c r="A269" s="2" t="s">
        <v>179</v>
      </c>
      <c r="B269" s="17">
        <v>0</v>
      </c>
      <c r="C269" s="17">
        <v>6</v>
      </c>
      <c r="D269" s="17">
        <v>8</v>
      </c>
      <c r="E269" s="17">
        <v>7</v>
      </c>
      <c r="F269" s="17">
        <v>19</v>
      </c>
      <c r="G269" s="17">
        <v>0</v>
      </c>
      <c r="H269" s="17">
        <v>11</v>
      </c>
      <c r="I269" s="17">
        <v>8</v>
      </c>
      <c r="J269" s="17">
        <v>19</v>
      </c>
      <c r="K269" s="17">
        <v>54</v>
      </c>
    </row>
    <row r="270" spans="1:11" x14ac:dyDescent="0.35">
      <c r="A270" s="2" t="s">
        <v>180</v>
      </c>
      <c r="B270" s="17">
        <v>3</v>
      </c>
      <c r="C270" s="17">
        <v>15</v>
      </c>
      <c r="D270" s="17">
        <v>14</v>
      </c>
      <c r="E270" s="17">
        <v>11</v>
      </c>
      <c r="F270" s="17">
        <v>48</v>
      </c>
      <c r="G270" s="17">
        <v>1</v>
      </c>
      <c r="H270" s="17">
        <v>13</v>
      </c>
      <c r="I270" s="17">
        <v>24</v>
      </c>
      <c r="J270" s="17">
        <v>6</v>
      </c>
      <c r="K270" s="17">
        <v>58</v>
      </c>
    </row>
    <row r="271" spans="1:11" x14ac:dyDescent="0.35">
      <c r="A271" s="2" t="s">
        <v>1856</v>
      </c>
      <c r="B271" s="17">
        <v>0</v>
      </c>
      <c r="C271" s="17">
        <v>0</v>
      </c>
      <c r="D271" s="17">
        <v>0</v>
      </c>
      <c r="E271" s="17">
        <v>0</v>
      </c>
      <c r="F271" s="17">
        <v>4</v>
      </c>
      <c r="G271" s="17">
        <v>0</v>
      </c>
      <c r="H271" s="17">
        <v>0</v>
      </c>
      <c r="I271" s="17">
        <v>0</v>
      </c>
      <c r="J271" s="17">
        <v>0</v>
      </c>
      <c r="K271" s="17">
        <v>11</v>
      </c>
    </row>
    <row r="272" spans="1:11" x14ac:dyDescent="0.35">
      <c r="A272" s="2" t="s">
        <v>1951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1</v>
      </c>
      <c r="J272" s="17">
        <v>1</v>
      </c>
      <c r="K272" s="17">
        <v>34</v>
      </c>
    </row>
    <row r="273" spans="1:11" x14ac:dyDescent="0.35">
      <c r="A273" s="2" t="s">
        <v>181</v>
      </c>
      <c r="B273" s="17">
        <v>0</v>
      </c>
      <c r="C273" s="17">
        <v>0</v>
      </c>
      <c r="D273" s="17">
        <v>1</v>
      </c>
      <c r="E273" s="17">
        <v>0</v>
      </c>
      <c r="F273" s="17">
        <v>5</v>
      </c>
      <c r="G273" s="17">
        <v>0</v>
      </c>
      <c r="H273" s="17">
        <v>13</v>
      </c>
      <c r="I273" s="17">
        <v>3</v>
      </c>
      <c r="J273" s="17">
        <v>2</v>
      </c>
      <c r="K273" s="17">
        <v>13</v>
      </c>
    </row>
    <row r="274" spans="1:11" x14ac:dyDescent="0.35">
      <c r="A274" s="2" t="s">
        <v>1868</v>
      </c>
      <c r="B274" s="17">
        <v>0</v>
      </c>
      <c r="C274" s="17">
        <v>0</v>
      </c>
      <c r="D274" s="17">
        <v>0</v>
      </c>
      <c r="E274" s="17">
        <v>3</v>
      </c>
      <c r="F274" s="17">
        <v>11</v>
      </c>
      <c r="G274" s="17">
        <v>0</v>
      </c>
      <c r="H274" s="17">
        <v>0</v>
      </c>
      <c r="I274" s="17">
        <v>0</v>
      </c>
      <c r="J274" s="17">
        <v>2</v>
      </c>
      <c r="K274" s="17">
        <v>10</v>
      </c>
    </row>
    <row r="275" spans="1:11" x14ac:dyDescent="0.35">
      <c r="A275" s="2" t="s">
        <v>1952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12</v>
      </c>
    </row>
    <row r="276" spans="1:11" x14ac:dyDescent="0.35">
      <c r="A276" s="2" t="s">
        <v>182</v>
      </c>
      <c r="B276" s="17">
        <v>0</v>
      </c>
      <c r="C276" s="17">
        <v>8</v>
      </c>
      <c r="D276" s="17">
        <v>1</v>
      </c>
      <c r="E276" s="17">
        <v>1</v>
      </c>
      <c r="F276" s="17">
        <v>18</v>
      </c>
      <c r="G276" s="17">
        <v>0</v>
      </c>
      <c r="H276" s="17">
        <v>17</v>
      </c>
      <c r="I276" s="17">
        <v>2</v>
      </c>
      <c r="J276" s="17">
        <v>0</v>
      </c>
      <c r="K276" s="17">
        <v>60</v>
      </c>
    </row>
    <row r="277" spans="1:11" x14ac:dyDescent="0.35">
      <c r="A277" s="2" t="s">
        <v>183</v>
      </c>
      <c r="B277" s="17">
        <v>2</v>
      </c>
      <c r="C277" s="17">
        <v>0</v>
      </c>
      <c r="D277" s="17">
        <v>6</v>
      </c>
      <c r="E277" s="17">
        <v>4</v>
      </c>
      <c r="F277" s="17">
        <v>45</v>
      </c>
      <c r="G277" s="17">
        <v>8</v>
      </c>
      <c r="H277" s="17">
        <v>16</v>
      </c>
      <c r="I277" s="17">
        <v>41</v>
      </c>
      <c r="J277" s="17">
        <v>48</v>
      </c>
      <c r="K277" s="17">
        <v>387</v>
      </c>
    </row>
    <row r="278" spans="1:11" x14ac:dyDescent="0.35">
      <c r="A278" s="2" t="s">
        <v>184</v>
      </c>
      <c r="B278" s="17">
        <v>0</v>
      </c>
      <c r="C278" s="17">
        <v>2</v>
      </c>
      <c r="D278" s="17">
        <v>26</v>
      </c>
      <c r="E278" s="17">
        <v>16</v>
      </c>
      <c r="F278" s="17">
        <v>86</v>
      </c>
      <c r="G278" s="17">
        <v>0</v>
      </c>
      <c r="H278" s="17">
        <v>16</v>
      </c>
      <c r="I278" s="17">
        <v>123</v>
      </c>
      <c r="J278" s="17">
        <v>39</v>
      </c>
      <c r="K278" s="17">
        <v>196</v>
      </c>
    </row>
    <row r="279" spans="1:11" x14ac:dyDescent="0.35">
      <c r="A279" s="2" t="s">
        <v>185</v>
      </c>
      <c r="B279" s="17">
        <v>0</v>
      </c>
      <c r="C279" s="17">
        <v>37</v>
      </c>
      <c r="D279" s="17">
        <v>18</v>
      </c>
      <c r="E279" s="17">
        <v>8</v>
      </c>
      <c r="F279" s="17">
        <v>11</v>
      </c>
      <c r="G279" s="17">
        <v>0</v>
      </c>
      <c r="H279" s="17">
        <v>151</v>
      </c>
      <c r="I279" s="17">
        <v>80</v>
      </c>
      <c r="J279" s="17">
        <v>15</v>
      </c>
      <c r="K279" s="17">
        <v>73</v>
      </c>
    </row>
    <row r="280" spans="1:11" x14ac:dyDescent="0.35">
      <c r="A280" s="2" t="s">
        <v>186</v>
      </c>
      <c r="B280" s="17">
        <v>0</v>
      </c>
      <c r="C280" s="17">
        <v>0</v>
      </c>
      <c r="D280" s="17">
        <v>1</v>
      </c>
      <c r="E280" s="17">
        <v>0</v>
      </c>
      <c r="F280" s="17">
        <v>6</v>
      </c>
      <c r="G280" s="17">
        <v>0</v>
      </c>
      <c r="H280" s="17">
        <v>0</v>
      </c>
      <c r="I280" s="17">
        <v>4</v>
      </c>
      <c r="J280" s="17">
        <v>1</v>
      </c>
      <c r="K280" s="17">
        <v>25</v>
      </c>
    </row>
    <row r="281" spans="1:11" x14ac:dyDescent="0.35">
      <c r="A281" s="2" t="s">
        <v>1899</v>
      </c>
      <c r="B281" s="17">
        <v>0</v>
      </c>
      <c r="C281" s="17">
        <v>0</v>
      </c>
      <c r="D281" s="17">
        <v>0</v>
      </c>
      <c r="E281" s="17">
        <v>0</v>
      </c>
      <c r="F281" s="17">
        <v>2</v>
      </c>
      <c r="G281" s="17">
        <v>0</v>
      </c>
      <c r="H281" s="17">
        <v>0</v>
      </c>
      <c r="I281" s="17">
        <v>0</v>
      </c>
      <c r="J281" s="17">
        <v>0</v>
      </c>
      <c r="K281" s="17">
        <v>1</v>
      </c>
    </row>
    <row r="282" spans="1:11" x14ac:dyDescent="0.35">
      <c r="A282" s="2" t="s">
        <v>187</v>
      </c>
      <c r="B282" s="17">
        <v>0</v>
      </c>
      <c r="C282" s="17">
        <v>2</v>
      </c>
      <c r="D282" s="17">
        <v>4</v>
      </c>
      <c r="E282" s="17">
        <v>0</v>
      </c>
      <c r="F282" s="17">
        <v>11</v>
      </c>
      <c r="G282" s="17">
        <v>1</v>
      </c>
      <c r="H282" s="17">
        <v>15</v>
      </c>
      <c r="I282" s="17">
        <v>14</v>
      </c>
      <c r="J282" s="17">
        <v>0</v>
      </c>
      <c r="K282" s="17">
        <v>35</v>
      </c>
    </row>
    <row r="283" spans="1:11" x14ac:dyDescent="0.35">
      <c r="A283" s="2" t="s">
        <v>1924</v>
      </c>
      <c r="B283" s="17">
        <v>3</v>
      </c>
      <c r="C283" s="17">
        <v>0</v>
      </c>
      <c r="D283" s="17">
        <v>0</v>
      </c>
      <c r="E283" s="17">
        <v>0</v>
      </c>
      <c r="F283" s="17">
        <v>0</v>
      </c>
      <c r="G283" s="17">
        <v>4</v>
      </c>
      <c r="H283" s="17">
        <v>0</v>
      </c>
      <c r="I283" s="17">
        <v>0</v>
      </c>
      <c r="J283" s="17">
        <v>0</v>
      </c>
      <c r="K283" s="17">
        <v>0</v>
      </c>
    </row>
    <row r="284" spans="1:11" x14ac:dyDescent="0.35">
      <c r="A284" s="2" t="s">
        <v>188</v>
      </c>
      <c r="B284" s="17">
        <v>0</v>
      </c>
      <c r="C284" s="17">
        <v>2</v>
      </c>
      <c r="D284" s="17">
        <v>2</v>
      </c>
      <c r="E284" s="17">
        <v>0</v>
      </c>
      <c r="F284" s="17">
        <v>7</v>
      </c>
      <c r="G284" s="17">
        <v>0</v>
      </c>
      <c r="H284" s="17">
        <v>3</v>
      </c>
      <c r="I284" s="17">
        <v>0</v>
      </c>
      <c r="J284" s="17">
        <v>0</v>
      </c>
      <c r="K284" s="17">
        <v>12</v>
      </c>
    </row>
    <row r="285" spans="1:11" x14ac:dyDescent="0.35">
      <c r="A285" s="2" t="s">
        <v>189</v>
      </c>
      <c r="B285" s="17">
        <v>0</v>
      </c>
      <c r="C285" s="17">
        <v>6</v>
      </c>
      <c r="D285" s="17">
        <v>28</v>
      </c>
      <c r="E285" s="17">
        <v>26</v>
      </c>
      <c r="F285" s="17">
        <v>80</v>
      </c>
      <c r="G285" s="17">
        <v>0</v>
      </c>
      <c r="H285" s="17">
        <v>6</v>
      </c>
      <c r="I285" s="17">
        <v>26</v>
      </c>
      <c r="J285" s="17">
        <v>12</v>
      </c>
      <c r="K285" s="17">
        <v>192</v>
      </c>
    </row>
    <row r="286" spans="1:11" x14ac:dyDescent="0.35">
      <c r="A286" s="2" t="s">
        <v>190</v>
      </c>
      <c r="B286" s="17">
        <v>1</v>
      </c>
      <c r="C286" s="17">
        <v>101</v>
      </c>
      <c r="D286" s="17">
        <v>141</v>
      </c>
      <c r="E286" s="17">
        <v>41</v>
      </c>
      <c r="F286" s="17">
        <v>28</v>
      </c>
      <c r="G286" s="17">
        <v>0</v>
      </c>
      <c r="H286" s="17">
        <v>2</v>
      </c>
      <c r="I286" s="17">
        <v>5</v>
      </c>
      <c r="J286" s="17">
        <v>12</v>
      </c>
      <c r="K286" s="17">
        <v>8</v>
      </c>
    </row>
    <row r="287" spans="1:11" x14ac:dyDescent="0.35">
      <c r="A287" s="2" t="s">
        <v>191</v>
      </c>
      <c r="B287" s="17">
        <v>0</v>
      </c>
      <c r="C287" s="17">
        <v>8</v>
      </c>
      <c r="D287" s="17">
        <v>4</v>
      </c>
      <c r="E287" s="17">
        <v>0</v>
      </c>
      <c r="F287" s="17">
        <v>0</v>
      </c>
      <c r="G287" s="17">
        <v>4</v>
      </c>
      <c r="H287" s="17">
        <v>11</v>
      </c>
      <c r="I287" s="17">
        <v>7</v>
      </c>
      <c r="J287" s="17">
        <v>8</v>
      </c>
      <c r="K287" s="17">
        <v>6</v>
      </c>
    </row>
    <row r="288" spans="1:11" x14ac:dyDescent="0.35">
      <c r="A288" s="2" t="s">
        <v>1925</v>
      </c>
      <c r="B288" s="17">
        <v>0</v>
      </c>
      <c r="C288" s="17">
        <v>0</v>
      </c>
      <c r="D288" s="17">
        <v>3</v>
      </c>
      <c r="E288" s="17">
        <v>0</v>
      </c>
      <c r="F288" s="17">
        <v>0</v>
      </c>
      <c r="G288" s="17">
        <v>0</v>
      </c>
      <c r="H288" s="17">
        <v>4</v>
      </c>
      <c r="I288" s="17">
        <v>5</v>
      </c>
      <c r="J288" s="17">
        <v>1</v>
      </c>
      <c r="K288" s="17">
        <v>6</v>
      </c>
    </row>
    <row r="289" spans="1:11" x14ac:dyDescent="0.35">
      <c r="A289" s="2" t="s">
        <v>2002</v>
      </c>
      <c r="B289" s="17">
        <v>0</v>
      </c>
      <c r="C289" s="17">
        <v>0</v>
      </c>
      <c r="D289" s="17">
        <v>0</v>
      </c>
      <c r="E289" s="17">
        <v>0</v>
      </c>
      <c r="F289" s="17">
        <v>23</v>
      </c>
      <c r="G289" s="17">
        <v>0</v>
      </c>
      <c r="H289" s="17">
        <v>0</v>
      </c>
      <c r="I289" s="17">
        <v>0</v>
      </c>
      <c r="J289" s="17">
        <v>0</v>
      </c>
      <c r="K289" s="17">
        <v>7</v>
      </c>
    </row>
    <row r="290" spans="1:11" x14ac:dyDescent="0.35">
      <c r="A290" s="2" t="s">
        <v>1960</v>
      </c>
      <c r="B290" s="17">
        <v>0</v>
      </c>
      <c r="C290" s="17">
        <v>9</v>
      </c>
      <c r="D290" s="17">
        <v>6</v>
      </c>
      <c r="E290" s="17">
        <v>5</v>
      </c>
      <c r="F290" s="17">
        <v>8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</row>
    <row r="291" spans="1:11" x14ac:dyDescent="0.35">
      <c r="A291" s="2" t="s">
        <v>192</v>
      </c>
      <c r="B291" s="17">
        <v>0</v>
      </c>
      <c r="C291" s="17">
        <v>12</v>
      </c>
      <c r="D291" s="17">
        <v>24</v>
      </c>
      <c r="E291" s="17">
        <v>32</v>
      </c>
      <c r="F291" s="17">
        <v>8</v>
      </c>
      <c r="G291" s="17">
        <v>0</v>
      </c>
      <c r="H291" s="17">
        <v>14</v>
      </c>
      <c r="I291" s="17">
        <v>28</v>
      </c>
      <c r="J291" s="17">
        <v>46</v>
      </c>
      <c r="K291" s="17">
        <v>58</v>
      </c>
    </row>
    <row r="292" spans="1:11" x14ac:dyDescent="0.35">
      <c r="A292" s="2" t="s">
        <v>193</v>
      </c>
      <c r="B292" s="17">
        <v>1</v>
      </c>
      <c r="C292" s="17">
        <v>5</v>
      </c>
      <c r="D292" s="17">
        <v>6</v>
      </c>
      <c r="E292" s="17">
        <v>0</v>
      </c>
      <c r="F292" s="17">
        <v>16</v>
      </c>
      <c r="G292" s="17">
        <v>0</v>
      </c>
      <c r="H292" s="17">
        <v>9</v>
      </c>
      <c r="I292" s="17">
        <v>8</v>
      </c>
      <c r="J292" s="17">
        <v>1</v>
      </c>
      <c r="K292" s="17">
        <v>103</v>
      </c>
    </row>
    <row r="293" spans="1:11" x14ac:dyDescent="0.35">
      <c r="A293" s="2" t="s">
        <v>194</v>
      </c>
      <c r="B293" s="17">
        <v>0</v>
      </c>
      <c r="C293" s="17">
        <v>0</v>
      </c>
      <c r="D293" s="17">
        <v>3</v>
      </c>
      <c r="E293" s="17">
        <v>36</v>
      </c>
      <c r="F293" s="17">
        <v>55</v>
      </c>
      <c r="G293" s="17">
        <v>0</v>
      </c>
      <c r="H293" s="17">
        <v>0</v>
      </c>
      <c r="I293" s="17">
        <v>7</v>
      </c>
      <c r="J293" s="17">
        <v>104</v>
      </c>
      <c r="K293" s="17">
        <v>267</v>
      </c>
    </row>
    <row r="294" spans="1:11" x14ac:dyDescent="0.35">
      <c r="A294" s="2" t="s">
        <v>195</v>
      </c>
      <c r="B294" s="17">
        <v>0</v>
      </c>
      <c r="C294" s="17">
        <v>4</v>
      </c>
      <c r="D294" s="17">
        <v>4</v>
      </c>
      <c r="E294" s="17">
        <v>1</v>
      </c>
      <c r="F294" s="17">
        <v>10</v>
      </c>
      <c r="G294" s="17">
        <v>0</v>
      </c>
      <c r="H294" s="17">
        <v>26</v>
      </c>
      <c r="I294" s="17">
        <v>22</v>
      </c>
      <c r="J294" s="17">
        <v>4</v>
      </c>
      <c r="K294" s="17">
        <v>20</v>
      </c>
    </row>
    <row r="295" spans="1:11" x14ac:dyDescent="0.35">
      <c r="A295" s="2" t="s">
        <v>1953</v>
      </c>
      <c r="B295" s="17">
        <v>0</v>
      </c>
      <c r="C295" s="17">
        <v>0</v>
      </c>
      <c r="D295" s="17">
        <v>0</v>
      </c>
      <c r="E295" s="17">
        <v>0</v>
      </c>
      <c r="F295" s="17">
        <v>4</v>
      </c>
      <c r="G295" s="17">
        <v>0</v>
      </c>
      <c r="H295" s="17">
        <v>0</v>
      </c>
      <c r="I295" s="17">
        <v>0</v>
      </c>
      <c r="J295" s="17">
        <v>0</v>
      </c>
      <c r="K295" s="17">
        <v>30</v>
      </c>
    </row>
    <row r="296" spans="1:11" x14ac:dyDescent="0.35">
      <c r="A296" s="2" t="s">
        <v>196</v>
      </c>
      <c r="B296" s="17">
        <v>0</v>
      </c>
      <c r="C296" s="17">
        <v>0</v>
      </c>
      <c r="D296" s="17">
        <v>0</v>
      </c>
      <c r="E296" s="17">
        <v>2</v>
      </c>
      <c r="F296" s="17">
        <v>1</v>
      </c>
      <c r="G296" s="17">
        <v>0</v>
      </c>
      <c r="H296" s="17">
        <v>0</v>
      </c>
      <c r="I296" s="17">
        <v>2</v>
      </c>
      <c r="J296" s="17">
        <v>12</v>
      </c>
      <c r="K296" s="17">
        <v>136</v>
      </c>
    </row>
    <row r="297" spans="1:11" x14ac:dyDescent="0.35">
      <c r="A297" s="2" t="s">
        <v>197</v>
      </c>
      <c r="B297" s="17">
        <v>0</v>
      </c>
      <c r="C297" s="17">
        <v>0</v>
      </c>
      <c r="D297" s="17">
        <v>0</v>
      </c>
      <c r="E297" s="17">
        <v>2</v>
      </c>
      <c r="F297" s="17">
        <v>13</v>
      </c>
      <c r="G297" s="17">
        <v>0</v>
      </c>
      <c r="H297" s="17">
        <v>0</v>
      </c>
      <c r="I297" s="17">
        <v>0</v>
      </c>
      <c r="J297" s="17">
        <v>2</v>
      </c>
      <c r="K297" s="17">
        <v>37</v>
      </c>
    </row>
    <row r="298" spans="1:11" x14ac:dyDescent="0.35">
      <c r="A298" s="2" t="s">
        <v>1939</v>
      </c>
      <c r="B298" s="17">
        <v>0</v>
      </c>
      <c r="C298" s="17">
        <v>0</v>
      </c>
      <c r="D298" s="17">
        <v>2</v>
      </c>
      <c r="E298" s="17">
        <v>5</v>
      </c>
      <c r="F298" s="17">
        <v>29</v>
      </c>
      <c r="G298" s="17">
        <v>0</v>
      </c>
      <c r="H298" s="17">
        <v>0</v>
      </c>
      <c r="I298" s="17">
        <v>3</v>
      </c>
      <c r="J298" s="17">
        <v>4</v>
      </c>
      <c r="K298" s="17">
        <v>17</v>
      </c>
    </row>
    <row r="299" spans="1:11" x14ac:dyDescent="0.35">
      <c r="A299" s="2" t="s">
        <v>2015</v>
      </c>
      <c r="B299" s="17">
        <v>0</v>
      </c>
      <c r="C299" s="17">
        <v>0</v>
      </c>
      <c r="D299" s="17">
        <v>0</v>
      </c>
      <c r="E299" s="17">
        <v>0</v>
      </c>
      <c r="F299" s="17">
        <v>3</v>
      </c>
      <c r="G299" s="17">
        <v>0</v>
      </c>
      <c r="H299" s="17">
        <v>0</v>
      </c>
      <c r="I299" s="17">
        <v>1</v>
      </c>
      <c r="J299" s="17">
        <v>1</v>
      </c>
      <c r="K299" s="17">
        <v>61</v>
      </c>
    </row>
    <row r="300" spans="1:11" x14ac:dyDescent="0.35">
      <c r="A300" s="2" t="s">
        <v>198</v>
      </c>
      <c r="B300" s="17">
        <v>1</v>
      </c>
      <c r="C300" s="17">
        <v>55</v>
      </c>
      <c r="D300" s="17">
        <v>60</v>
      </c>
      <c r="E300" s="17">
        <v>27</v>
      </c>
      <c r="F300" s="17">
        <v>478</v>
      </c>
      <c r="G300" s="17">
        <v>1</v>
      </c>
      <c r="H300" s="17">
        <v>92</v>
      </c>
      <c r="I300" s="17">
        <v>149</v>
      </c>
      <c r="J300" s="17">
        <v>67</v>
      </c>
      <c r="K300" s="17">
        <v>1459</v>
      </c>
    </row>
    <row r="301" spans="1:11" x14ac:dyDescent="0.35">
      <c r="A301" s="2" t="s">
        <v>199</v>
      </c>
      <c r="B301" s="17">
        <v>4</v>
      </c>
      <c r="C301" s="17">
        <v>7</v>
      </c>
      <c r="D301" s="17">
        <v>1</v>
      </c>
      <c r="E301" s="17">
        <v>0</v>
      </c>
      <c r="F301" s="17">
        <v>8</v>
      </c>
      <c r="G301" s="17">
        <v>1</v>
      </c>
      <c r="H301" s="17">
        <v>5</v>
      </c>
      <c r="I301" s="17">
        <v>0</v>
      </c>
      <c r="J301" s="17">
        <v>1</v>
      </c>
      <c r="K301" s="17">
        <v>10</v>
      </c>
    </row>
    <row r="302" spans="1:11" x14ac:dyDescent="0.35">
      <c r="A302" s="2" t="s">
        <v>1882</v>
      </c>
      <c r="B302" s="17">
        <v>0</v>
      </c>
      <c r="C302" s="17">
        <v>0</v>
      </c>
      <c r="D302" s="17">
        <v>0</v>
      </c>
      <c r="E302" s="17">
        <v>0</v>
      </c>
      <c r="F302" s="17">
        <v>2</v>
      </c>
      <c r="G302" s="17">
        <v>0</v>
      </c>
      <c r="H302" s="17">
        <v>0</v>
      </c>
      <c r="I302" s="17">
        <v>0</v>
      </c>
      <c r="J302" s="17">
        <v>0</v>
      </c>
      <c r="K302" s="17">
        <v>10</v>
      </c>
    </row>
    <row r="303" spans="1:11" x14ac:dyDescent="0.35">
      <c r="A303" s="2" t="s">
        <v>200</v>
      </c>
      <c r="B303" s="17">
        <v>0</v>
      </c>
      <c r="C303" s="17">
        <v>0</v>
      </c>
      <c r="D303" s="17">
        <v>0</v>
      </c>
      <c r="E303" s="17">
        <v>0</v>
      </c>
      <c r="F303" s="17">
        <v>14</v>
      </c>
      <c r="G303" s="17">
        <v>0</v>
      </c>
      <c r="H303" s="17">
        <v>0</v>
      </c>
      <c r="I303" s="17">
        <v>2</v>
      </c>
      <c r="J303" s="17">
        <v>0</v>
      </c>
      <c r="K303" s="17">
        <v>16</v>
      </c>
    </row>
    <row r="304" spans="1:11" x14ac:dyDescent="0.35">
      <c r="A304" s="2" t="s">
        <v>201</v>
      </c>
      <c r="B304" s="17">
        <v>12</v>
      </c>
      <c r="C304" s="17">
        <v>71</v>
      </c>
      <c r="D304" s="17">
        <v>42</v>
      </c>
      <c r="E304" s="17">
        <v>8</v>
      </c>
      <c r="F304" s="17">
        <v>50</v>
      </c>
      <c r="G304" s="17">
        <v>2</v>
      </c>
      <c r="H304" s="17">
        <v>6</v>
      </c>
      <c r="I304" s="17">
        <v>1</v>
      </c>
      <c r="J304" s="17">
        <v>0</v>
      </c>
      <c r="K304" s="17">
        <v>9</v>
      </c>
    </row>
    <row r="305" spans="1:11" x14ac:dyDescent="0.35">
      <c r="A305" s="2" t="s">
        <v>202</v>
      </c>
      <c r="B305" s="17">
        <v>521</v>
      </c>
      <c r="C305" s="17">
        <v>1023</v>
      </c>
      <c r="D305" s="17">
        <v>122</v>
      </c>
      <c r="E305" s="17">
        <v>16</v>
      </c>
      <c r="F305" s="17">
        <v>225</v>
      </c>
      <c r="G305" s="17">
        <v>585</v>
      </c>
      <c r="H305" s="17">
        <v>981</v>
      </c>
      <c r="I305" s="17">
        <v>125</v>
      </c>
      <c r="J305" s="17">
        <v>17</v>
      </c>
      <c r="K305" s="17">
        <v>179</v>
      </c>
    </row>
    <row r="306" spans="1:11" x14ac:dyDescent="0.35">
      <c r="A306" s="2" t="s">
        <v>203</v>
      </c>
      <c r="B306" s="17">
        <v>0</v>
      </c>
      <c r="C306" s="17">
        <v>8</v>
      </c>
      <c r="D306" s="17">
        <v>6</v>
      </c>
      <c r="E306" s="17">
        <v>2</v>
      </c>
      <c r="F306" s="17">
        <v>14</v>
      </c>
      <c r="G306" s="17">
        <v>0</v>
      </c>
      <c r="H306" s="17">
        <v>8</v>
      </c>
      <c r="I306" s="17">
        <v>10</v>
      </c>
      <c r="J306" s="17">
        <v>4</v>
      </c>
      <c r="K306" s="17">
        <v>29</v>
      </c>
    </row>
    <row r="307" spans="1:11" x14ac:dyDescent="0.35">
      <c r="A307" s="2" t="s">
        <v>204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</row>
    <row r="308" spans="1:11" x14ac:dyDescent="0.35">
      <c r="A308" s="2" t="s">
        <v>205</v>
      </c>
      <c r="B308" s="17">
        <v>0</v>
      </c>
      <c r="C308" s="17">
        <v>5</v>
      </c>
      <c r="D308" s="17">
        <v>0</v>
      </c>
      <c r="E308" s="17">
        <v>5</v>
      </c>
      <c r="F308" s="17">
        <v>3</v>
      </c>
      <c r="G308" s="17">
        <v>0</v>
      </c>
      <c r="H308" s="17">
        <v>2</v>
      </c>
      <c r="I308" s="17">
        <v>1</v>
      </c>
      <c r="J308" s="17">
        <v>2</v>
      </c>
      <c r="K308" s="17">
        <v>11</v>
      </c>
    </row>
    <row r="309" spans="1:11" x14ac:dyDescent="0.35">
      <c r="A309" s="2" t="s">
        <v>206</v>
      </c>
      <c r="B309" s="17">
        <v>6</v>
      </c>
      <c r="C309" s="17">
        <v>37</v>
      </c>
      <c r="D309" s="17">
        <v>9</v>
      </c>
      <c r="E309" s="17">
        <v>1</v>
      </c>
      <c r="F309" s="17">
        <v>8</v>
      </c>
      <c r="G309" s="17">
        <v>22</v>
      </c>
      <c r="H309" s="17">
        <v>58</v>
      </c>
      <c r="I309" s="17">
        <v>11</v>
      </c>
      <c r="J309" s="17">
        <v>6</v>
      </c>
      <c r="K309" s="17">
        <v>39</v>
      </c>
    </row>
    <row r="310" spans="1:11" x14ac:dyDescent="0.35">
      <c r="A310" s="2" t="s">
        <v>207</v>
      </c>
      <c r="B310" s="17">
        <v>0</v>
      </c>
      <c r="C310" s="17">
        <v>58</v>
      </c>
      <c r="D310" s="17">
        <v>74</v>
      </c>
      <c r="E310" s="17">
        <v>45</v>
      </c>
      <c r="F310" s="17">
        <v>1152</v>
      </c>
      <c r="G310" s="17">
        <v>0</v>
      </c>
      <c r="H310" s="17">
        <v>82</v>
      </c>
      <c r="I310" s="17">
        <v>130</v>
      </c>
      <c r="J310" s="17">
        <v>57</v>
      </c>
      <c r="K310" s="17">
        <v>1110</v>
      </c>
    </row>
    <row r="311" spans="1:11" x14ac:dyDescent="0.35">
      <c r="A311" s="2" t="s">
        <v>208</v>
      </c>
      <c r="B311" s="17">
        <v>0</v>
      </c>
      <c r="C311" s="17">
        <v>0</v>
      </c>
      <c r="D311" s="17">
        <v>0</v>
      </c>
      <c r="E311" s="17">
        <v>0</v>
      </c>
      <c r="F311" s="17">
        <v>7</v>
      </c>
      <c r="G311" s="17">
        <v>0</v>
      </c>
      <c r="H311" s="17">
        <v>0</v>
      </c>
      <c r="I311" s="17">
        <v>0</v>
      </c>
      <c r="J311" s="17">
        <v>1</v>
      </c>
      <c r="K311" s="17">
        <v>29</v>
      </c>
    </row>
    <row r="312" spans="1:11" x14ac:dyDescent="0.35">
      <c r="A312" s="2" t="s">
        <v>209</v>
      </c>
      <c r="B312" s="17">
        <v>0</v>
      </c>
      <c r="C312" s="17">
        <v>5</v>
      </c>
      <c r="D312" s="17">
        <v>4</v>
      </c>
      <c r="E312" s="17">
        <v>2</v>
      </c>
      <c r="F312" s="17">
        <v>4</v>
      </c>
      <c r="G312" s="17">
        <v>2</v>
      </c>
      <c r="H312" s="17">
        <v>8</v>
      </c>
      <c r="I312" s="17">
        <v>6</v>
      </c>
      <c r="J312" s="17">
        <v>0</v>
      </c>
      <c r="K312" s="17">
        <v>7</v>
      </c>
    </row>
    <row r="313" spans="1:11" x14ac:dyDescent="0.35">
      <c r="A313" s="2" t="s">
        <v>210</v>
      </c>
      <c r="B313" s="17">
        <v>0</v>
      </c>
      <c r="C313" s="17">
        <v>19</v>
      </c>
      <c r="D313" s="17">
        <v>15</v>
      </c>
      <c r="E313" s="17">
        <v>2</v>
      </c>
      <c r="F313" s="17">
        <v>11</v>
      </c>
      <c r="G313" s="17">
        <v>0</v>
      </c>
      <c r="H313" s="17">
        <v>36</v>
      </c>
      <c r="I313" s="17">
        <v>18</v>
      </c>
      <c r="J313" s="17">
        <v>0</v>
      </c>
      <c r="K313" s="17">
        <v>28</v>
      </c>
    </row>
    <row r="314" spans="1:11" x14ac:dyDescent="0.35">
      <c r="A314" s="2" t="s">
        <v>211</v>
      </c>
      <c r="B314" s="17">
        <v>0</v>
      </c>
      <c r="C314" s="17">
        <v>0</v>
      </c>
      <c r="D314" s="17">
        <v>0</v>
      </c>
      <c r="E314" s="17">
        <v>0</v>
      </c>
      <c r="F314" s="17">
        <v>1</v>
      </c>
      <c r="G314" s="17">
        <v>0</v>
      </c>
      <c r="H314" s="17">
        <v>1</v>
      </c>
      <c r="I314" s="17">
        <v>7</v>
      </c>
      <c r="J314" s="17">
        <v>1</v>
      </c>
      <c r="K314" s="17">
        <v>12</v>
      </c>
    </row>
    <row r="315" spans="1:11" x14ac:dyDescent="0.35">
      <c r="A315" s="2" t="s">
        <v>212</v>
      </c>
      <c r="B315" s="17">
        <v>1</v>
      </c>
      <c r="C315" s="17">
        <v>26</v>
      </c>
      <c r="D315" s="17">
        <v>51</v>
      </c>
      <c r="E315" s="17">
        <v>50</v>
      </c>
      <c r="F315" s="17">
        <v>245</v>
      </c>
      <c r="G315" s="17">
        <v>3</v>
      </c>
      <c r="H315" s="17">
        <v>36</v>
      </c>
      <c r="I315" s="17">
        <v>40</v>
      </c>
      <c r="J315" s="17">
        <v>64</v>
      </c>
      <c r="K315" s="17">
        <v>398</v>
      </c>
    </row>
    <row r="316" spans="1:11" x14ac:dyDescent="0.35">
      <c r="A316" s="2" t="s">
        <v>213</v>
      </c>
      <c r="B316" s="17">
        <v>0</v>
      </c>
      <c r="C316" s="17">
        <v>0</v>
      </c>
      <c r="D316" s="17">
        <v>0</v>
      </c>
      <c r="E316" s="17">
        <v>2</v>
      </c>
      <c r="F316" s="17">
        <v>51</v>
      </c>
      <c r="G316" s="17">
        <v>0</v>
      </c>
      <c r="H316" s="17">
        <v>0</v>
      </c>
      <c r="I316" s="17">
        <v>2</v>
      </c>
      <c r="J316" s="17">
        <v>16</v>
      </c>
      <c r="K316" s="17">
        <v>852</v>
      </c>
    </row>
    <row r="317" spans="1:11" x14ac:dyDescent="0.35">
      <c r="A317" s="2" t="s">
        <v>1869</v>
      </c>
      <c r="B317" s="17">
        <v>0</v>
      </c>
      <c r="C317" s="17">
        <v>0</v>
      </c>
      <c r="D317" s="17">
        <v>2</v>
      </c>
      <c r="E317" s="17">
        <v>4</v>
      </c>
      <c r="F317" s="17">
        <v>4</v>
      </c>
      <c r="G317" s="17">
        <v>0</v>
      </c>
      <c r="H317" s="17">
        <v>0</v>
      </c>
      <c r="I317" s="17">
        <v>3</v>
      </c>
      <c r="J317" s="17">
        <v>10</v>
      </c>
      <c r="K317" s="17">
        <v>42</v>
      </c>
    </row>
    <row r="318" spans="1:11" x14ac:dyDescent="0.35">
      <c r="A318" s="2" t="s">
        <v>214</v>
      </c>
      <c r="B318" s="17">
        <v>0</v>
      </c>
      <c r="C318" s="17">
        <v>2</v>
      </c>
      <c r="D318" s="17">
        <v>1</v>
      </c>
      <c r="E318" s="17">
        <v>1</v>
      </c>
      <c r="F318" s="17">
        <v>1</v>
      </c>
      <c r="G318" s="17">
        <v>0</v>
      </c>
      <c r="H318" s="17">
        <v>4</v>
      </c>
      <c r="I318" s="17">
        <v>3</v>
      </c>
      <c r="J318" s="17">
        <v>0</v>
      </c>
      <c r="K318" s="17">
        <v>8</v>
      </c>
    </row>
    <row r="319" spans="1:11" x14ac:dyDescent="0.35">
      <c r="A319" s="2" t="s">
        <v>215</v>
      </c>
      <c r="B319" s="17">
        <v>0</v>
      </c>
      <c r="C319" s="17">
        <v>0</v>
      </c>
      <c r="D319" s="17">
        <v>1</v>
      </c>
      <c r="E319" s="17">
        <v>2</v>
      </c>
      <c r="F319" s="17">
        <v>15</v>
      </c>
      <c r="G319" s="17">
        <v>0</v>
      </c>
      <c r="H319" s="17">
        <v>0</v>
      </c>
      <c r="I319" s="17">
        <v>1</v>
      </c>
      <c r="J319" s="17">
        <v>1</v>
      </c>
      <c r="K319" s="17">
        <v>14</v>
      </c>
    </row>
    <row r="320" spans="1:11" x14ac:dyDescent="0.35">
      <c r="A320" s="2" t="s">
        <v>1883</v>
      </c>
      <c r="B320" s="17">
        <v>0</v>
      </c>
      <c r="C320" s="17">
        <v>0</v>
      </c>
      <c r="D320" s="17">
        <v>1</v>
      </c>
      <c r="E320" s="17">
        <v>1</v>
      </c>
      <c r="F320" s="17">
        <v>23</v>
      </c>
      <c r="G320" s="17">
        <v>0</v>
      </c>
      <c r="H320" s="17">
        <v>0</v>
      </c>
      <c r="I320" s="17">
        <v>0</v>
      </c>
      <c r="J320" s="17">
        <v>0</v>
      </c>
      <c r="K320" s="17">
        <v>25</v>
      </c>
    </row>
    <row r="321" spans="1:11" x14ac:dyDescent="0.35">
      <c r="A321" s="2" t="s">
        <v>216</v>
      </c>
      <c r="B321" s="17">
        <v>0</v>
      </c>
      <c r="C321" s="17">
        <v>0</v>
      </c>
      <c r="D321" s="17">
        <v>3</v>
      </c>
      <c r="E321" s="17">
        <v>0</v>
      </c>
      <c r="F321" s="17">
        <v>1</v>
      </c>
      <c r="G321" s="17">
        <v>0</v>
      </c>
      <c r="H321" s="17">
        <v>35</v>
      </c>
      <c r="I321" s="17">
        <v>23</v>
      </c>
      <c r="J321" s="17">
        <v>4</v>
      </c>
      <c r="K321" s="17">
        <v>171</v>
      </c>
    </row>
    <row r="322" spans="1:11" x14ac:dyDescent="0.35">
      <c r="A322" s="2" t="s">
        <v>217</v>
      </c>
      <c r="B322" s="17">
        <v>0</v>
      </c>
      <c r="C322" s="17">
        <v>7</v>
      </c>
      <c r="D322" s="17">
        <v>11</v>
      </c>
      <c r="E322" s="17">
        <v>1</v>
      </c>
      <c r="F322" s="17">
        <v>18</v>
      </c>
      <c r="G322" s="17">
        <v>2</v>
      </c>
      <c r="H322" s="17">
        <v>26</v>
      </c>
      <c r="I322" s="17">
        <v>62</v>
      </c>
      <c r="J322" s="17">
        <v>9</v>
      </c>
      <c r="K322" s="17">
        <v>124</v>
      </c>
    </row>
    <row r="323" spans="1:11" x14ac:dyDescent="0.35">
      <c r="A323" s="2" t="s">
        <v>218</v>
      </c>
      <c r="B323" s="17">
        <v>0</v>
      </c>
      <c r="C323" s="17">
        <v>43</v>
      </c>
      <c r="D323" s="17">
        <v>8</v>
      </c>
      <c r="E323" s="17">
        <v>2</v>
      </c>
      <c r="F323" s="17">
        <v>2</v>
      </c>
      <c r="G323" s="17">
        <v>3</v>
      </c>
      <c r="H323" s="17">
        <v>59</v>
      </c>
      <c r="I323" s="17">
        <v>14</v>
      </c>
      <c r="J323" s="17">
        <v>0</v>
      </c>
      <c r="K323" s="17">
        <v>7</v>
      </c>
    </row>
    <row r="324" spans="1:11" x14ac:dyDescent="0.35">
      <c r="A324" s="2" t="s">
        <v>1857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8</v>
      </c>
    </row>
    <row r="325" spans="1:11" x14ac:dyDescent="0.35">
      <c r="A325" s="2" t="s">
        <v>2003</v>
      </c>
      <c r="B325" s="17">
        <v>0</v>
      </c>
      <c r="C325" s="17">
        <v>0</v>
      </c>
      <c r="D325" s="17">
        <v>0</v>
      </c>
      <c r="E325" s="17">
        <v>9</v>
      </c>
      <c r="F325" s="17">
        <v>30</v>
      </c>
      <c r="G325" s="17">
        <v>0</v>
      </c>
      <c r="H325" s="17">
        <v>0</v>
      </c>
      <c r="I325" s="17">
        <v>0</v>
      </c>
      <c r="J325" s="17">
        <v>35</v>
      </c>
      <c r="K325" s="17">
        <v>96</v>
      </c>
    </row>
    <row r="326" spans="1:11" x14ac:dyDescent="0.35">
      <c r="A326" s="2" t="s">
        <v>219</v>
      </c>
      <c r="B326" s="17">
        <v>0</v>
      </c>
      <c r="C326" s="17">
        <v>0</v>
      </c>
      <c r="D326" s="17">
        <v>0</v>
      </c>
      <c r="E326" s="17">
        <v>5</v>
      </c>
      <c r="F326" s="17">
        <v>47</v>
      </c>
      <c r="G326" s="17">
        <v>0</v>
      </c>
      <c r="H326" s="17">
        <v>0</v>
      </c>
      <c r="I326" s="17">
        <v>1</v>
      </c>
      <c r="J326" s="17">
        <v>20</v>
      </c>
      <c r="K326" s="17">
        <v>286</v>
      </c>
    </row>
    <row r="327" spans="1:11" x14ac:dyDescent="0.35">
      <c r="A327" s="2" t="s">
        <v>1884</v>
      </c>
      <c r="B327" s="17">
        <v>0</v>
      </c>
      <c r="C327" s="17">
        <v>0</v>
      </c>
      <c r="D327" s="17">
        <v>1</v>
      </c>
      <c r="E327" s="17">
        <v>0</v>
      </c>
      <c r="F327" s="17">
        <v>4</v>
      </c>
      <c r="G327" s="17">
        <v>0</v>
      </c>
      <c r="H327" s="17">
        <v>0</v>
      </c>
      <c r="I327" s="17">
        <v>0</v>
      </c>
      <c r="J327" s="17">
        <v>0</v>
      </c>
      <c r="K327" s="17">
        <v>30</v>
      </c>
    </row>
    <row r="328" spans="1:11" x14ac:dyDescent="0.35">
      <c r="A328" s="2" t="s">
        <v>220</v>
      </c>
      <c r="B328" s="17">
        <v>0</v>
      </c>
      <c r="C328" s="17">
        <v>0</v>
      </c>
      <c r="D328" s="17">
        <v>0</v>
      </c>
      <c r="E328" s="17">
        <v>0</v>
      </c>
      <c r="F328" s="17">
        <v>29</v>
      </c>
      <c r="G328" s="17">
        <v>0</v>
      </c>
      <c r="H328" s="17">
        <v>3</v>
      </c>
      <c r="I328" s="17">
        <v>10</v>
      </c>
      <c r="J328" s="17">
        <v>6</v>
      </c>
      <c r="K328" s="17">
        <v>239</v>
      </c>
    </row>
    <row r="329" spans="1:11" x14ac:dyDescent="0.35">
      <c r="A329" s="2" t="s">
        <v>1151</v>
      </c>
      <c r="B329" s="17">
        <v>0</v>
      </c>
      <c r="C329" s="17">
        <v>0</v>
      </c>
      <c r="D329" s="17">
        <v>0</v>
      </c>
      <c r="E329" s="17">
        <v>10</v>
      </c>
      <c r="F329" s="17">
        <v>61</v>
      </c>
      <c r="G329" s="17">
        <v>0</v>
      </c>
      <c r="H329" s="17">
        <v>0</v>
      </c>
      <c r="I329" s="17">
        <v>0</v>
      </c>
      <c r="J329" s="17">
        <v>22</v>
      </c>
      <c r="K329" s="17">
        <v>125</v>
      </c>
    </row>
    <row r="330" spans="1:11" x14ac:dyDescent="0.35">
      <c r="A330" s="2" t="s">
        <v>221</v>
      </c>
      <c r="B330" s="17">
        <v>0</v>
      </c>
      <c r="C330" s="17">
        <v>1</v>
      </c>
      <c r="D330" s="17">
        <v>4</v>
      </c>
      <c r="E330" s="17">
        <v>4</v>
      </c>
      <c r="F330" s="17">
        <v>3</v>
      </c>
      <c r="G330" s="17">
        <v>0</v>
      </c>
      <c r="H330" s="17">
        <v>2</v>
      </c>
      <c r="I330" s="17">
        <v>4</v>
      </c>
      <c r="J330" s="17">
        <v>4</v>
      </c>
      <c r="K330" s="17">
        <v>64</v>
      </c>
    </row>
    <row r="331" spans="1:11" x14ac:dyDescent="0.35">
      <c r="A331" s="2" t="s">
        <v>1961</v>
      </c>
      <c r="B331" s="17">
        <v>0</v>
      </c>
      <c r="C331" s="17">
        <v>0</v>
      </c>
      <c r="D331" s="17">
        <v>0</v>
      </c>
      <c r="E331" s="17">
        <v>0</v>
      </c>
      <c r="F331" s="17">
        <v>2</v>
      </c>
      <c r="G331" s="17">
        <v>0</v>
      </c>
      <c r="H331" s="17">
        <v>0</v>
      </c>
      <c r="I331" s="17">
        <v>0</v>
      </c>
      <c r="J331" s="17">
        <v>1</v>
      </c>
      <c r="K331" s="17">
        <v>14</v>
      </c>
    </row>
    <row r="332" spans="1:11" x14ac:dyDescent="0.35">
      <c r="A332" s="2" t="s">
        <v>222</v>
      </c>
      <c r="B332" s="17">
        <v>0</v>
      </c>
      <c r="C332" s="17">
        <v>0</v>
      </c>
      <c r="D332" s="17">
        <v>2</v>
      </c>
      <c r="E332" s="17">
        <v>4</v>
      </c>
      <c r="F332" s="17">
        <v>38</v>
      </c>
      <c r="G332" s="17">
        <v>0</v>
      </c>
      <c r="H332" s="17">
        <v>0</v>
      </c>
      <c r="I332" s="17">
        <v>0</v>
      </c>
      <c r="J332" s="17">
        <v>0</v>
      </c>
      <c r="K332" s="17">
        <v>108</v>
      </c>
    </row>
    <row r="333" spans="1:11" x14ac:dyDescent="0.35">
      <c r="A333" s="2" t="s">
        <v>1962</v>
      </c>
      <c r="B333" s="17">
        <v>0</v>
      </c>
      <c r="C333" s="17">
        <v>0</v>
      </c>
      <c r="D333" s="17">
        <v>0</v>
      </c>
      <c r="E333" s="17">
        <v>4</v>
      </c>
      <c r="F333" s="17">
        <v>65</v>
      </c>
      <c r="G333" s="17">
        <v>0</v>
      </c>
      <c r="H333" s="17">
        <v>0</v>
      </c>
      <c r="I333" s="17">
        <v>0</v>
      </c>
      <c r="J333" s="17">
        <v>0</v>
      </c>
      <c r="K333" s="17">
        <v>3</v>
      </c>
    </row>
    <row r="334" spans="1:11" x14ac:dyDescent="0.35">
      <c r="A334" s="2" t="s">
        <v>1964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</row>
    <row r="335" spans="1:11" x14ac:dyDescent="0.35">
      <c r="A335" s="2" t="s">
        <v>2016</v>
      </c>
      <c r="B335" s="17">
        <v>0</v>
      </c>
      <c r="C335" s="17">
        <v>0</v>
      </c>
      <c r="D335" s="17">
        <v>0</v>
      </c>
      <c r="E335" s="17">
        <v>1</v>
      </c>
      <c r="F335" s="17">
        <v>16</v>
      </c>
      <c r="G335" s="17">
        <v>0</v>
      </c>
      <c r="H335" s="17">
        <v>0</v>
      </c>
      <c r="I335" s="17">
        <v>0</v>
      </c>
      <c r="J335" s="17">
        <v>4</v>
      </c>
      <c r="K335" s="17">
        <v>25</v>
      </c>
    </row>
    <row r="336" spans="1:11" x14ac:dyDescent="0.35">
      <c r="A336" s="2" t="s">
        <v>1858</v>
      </c>
      <c r="B336" s="17">
        <v>0</v>
      </c>
      <c r="C336" s="17">
        <v>0</v>
      </c>
      <c r="D336" s="17">
        <v>0</v>
      </c>
      <c r="E336" s="17">
        <v>2</v>
      </c>
      <c r="F336" s="17">
        <v>18</v>
      </c>
      <c r="G336" s="17">
        <v>0</v>
      </c>
      <c r="H336" s="17">
        <v>0</v>
      </c>
      <c r="I336" s="17">
        <v>0</v>
      </c>
      <c r="J336" s="17">
        <v>2</v>
      </c>
      <c r="K336" s="17">
        <v>30</v>
      </c>
    </row>
    <row r="337" spans="1:11" x14ac:dyDescent="0.35">
      <c r="A337" s="2" t="s">
        <v>223</v>
      </c>
      <c r="B337" s="17">
        <v>0</v>
      </c>
      <c r="C337" s="17">
        <v>4</v>
      </c>
      <c r="D337" s="17">
        <v>48</v>
      </c>
      <c r="E337" s="17">
        <v>18</v>
      </c>
      <c r="F337" s="17">
        <v>6</v>
      </c>
      <c r="G337" s="17">
        <v>0</v>
      </c>
      <c r="H337" s="17">
        <v>2</v>
      </c>
      <c r="I337" s="17">
        <v>3</v>
      </c>
      <c r="J337" s="17">
        <v>0</v>
      </c>
      <c r="K337" s="17">
        <v>0</v>
      </c>
    </row>
    <row r="338" spans="1:11" x14ac:dyDescent="0.35">
      <c r="A338" s="2" t="s">
        <v>224</v>
      </c>
      <c r="B338" s="17">
        <v>2</v>
      </c>
      <c r="C338" s="17">
        <v>44</v>
      </c>
      <c r="D338" s="17">
        <v>38</v>
      </c>
      <c r="E338" s="17">
        <v>35</v>
      </c>
      <c r="F338" s="17">
        <v>240</v>
      </c>
      <c r="G338" s="17">
        <v>0</v>
      </c>
      <c r="H338" s="17">
        <v>70</v>
      </c>
      <c r="I338" s="17">
        <v>36</v>
      </c>
      <c r="J338" s="17">
        <v>21</v>
      </c>
      <c r="K338" s="17">
        <v>236</v>
      </c>
    </row>
    <row r="339" spans="1:11" x14ac:dyDescent="0.35">
      <c r="A339" s="2" t="s">
        <v>225</v>
      </c>
      <c r="B339" s="17">
        <v>0</v>
      </c>
      <c r="C339" s="17">
        <v>27</v>
      </c>
      <c r="D339" s="17">
        <v>45</v>
      </c>
      <c r="E339" s="17">
        <v>30</v>
      </c>
      <c r="F339" s="17">
        <v>89</v>
      </c>
      <c r="G339" s="17">
        <v>0</v>
      </c>
      <c r="H339" s="17">
        <v>27</v>
      </c>
      <c r="I339" s="17">
        <v>58</v>
      </c>
      <c r="J339" s="17">
        <v>27</v>
      </c>
      <c r="K339" s="17">
        <v>177</v>
      </c>
    </row>
    <row r="340" spans="1:11" x14ac:dyDescent="0.35">
      <c r="A340" s="2" t="s">
        <v>1926</v>
      </c>
      <c r="B340" s="17">
        <v>0</v>
      </c>
      <c r="C340" s="17">
        <v>32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</row>
    <row r="341" spans="1:11" x14ac:dyDescent="0.35">
      <c r="A341" s="2" t="s">
        <v>226</v>
      </c>
      <c r="B341" s="17">
        <v>0</v>
      </c>
      <c r="C341" s="17">
        <v>1</v>
      </c>
      <c r="D341" s="17">
        <v>2</v>
      </c>
      <c r="E341" s="17">
        <v>3</v>
      </c>
      <c r="F341" s="17">
        <v>22</v>
      </c>
      <c r="G341" s="17">
        <v>0</v>
      </c>
      <c r="H341" s="17">
        <v>1</v>
      </c>
      <c r="I341" s="17">
        <v>5</v>
      </c>
      <c r="J341" s="17">
        <v>2</v>
      </c>
      <c r="K341" s="17">
        <v>33</v>
      </c>
    </row>
    <row r="342" spans="1:11" x14ac:dyDescent="0.35">
      <c r="A342" s="2" t="s">
        <v>2004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18</v>
      </c>
      <c r="J342" s="17">
        <v>0</v>
      </c>
      <c r="K342" s="17">
        <v>0</v>
      </c>
    </row>
    <row r="343" spans="1:11" x14ac:dyDescent="0.35">
      <c r="A343" s="2" t="s">
        <v>227</v>
      </c>
      <c r="B343" s="17">
        <v>0</v>
      </c>
      <c r="C343" s="17">
        <v>8</v>
      </c>
      <c r="D343" s="17">
        <v>12</v>
      </c>
      <c r="E343" s="17">
        <v>1</v>
      </c>
      <c r="F343" s="17">
        <v>5</v>
      </c>
      <c r="G343" s="17">
        <v>0</v>
      </c>
      <c r="H343" s="17">
        <v>19</v>
      </c>
      <c r="I343" s="17">
        <v>12</v>
      </c>
      <c r="J343" s="17">
        <v>1</v>
      </c>
      <c r="K343" s="17">
        <v>8</v>
      </c>
    </row>
    <row r="344" spans="1:11" x14ac:dyDescent="0.35">
      <c r="A344" s="2" t="s">
        <v>228</v>
      </c>
      <c r="B344" s="17">
        <v>19</v>
      </c>
      <c r="C344" s="17">
        <v>425</v>
      </c>
      <c r="D344" s="17">
        <v>29</v>
      </c>
      <c r="E344" s="17">
        <v>27</v>
      </c>
      <c r="F344" s="17">
        <v>106</v>
      </c>
      <c r="G344" s="17">
        <v>6</v>
      </c>
      <c r="H344" s="17">
        <v>115</v>
      </c>
      <c r="I344" s="17">
        <v>34</v>
      </c>
      <c r="J344" s="17">
        <v>8</v>
      </c>
      <c r="K344" s="17">
        <v>106</v>
      </c>
    </row>
    <row r="345" spans="1:11" x14ac:dyDescent="0.35">
      <c r="A345" s="2" t="s">
        <v>229</v>
      </c>
      <c r="B345" s="17">
        <v>0</v>
      </c>
      <c r="C345" s="17">
        <v>0</v>
      </c>
      <c r="D345" s="17">
        <v>0</v>
      </c>
      <c r="E345" s="17">
        <v>0</v>
      </c>
      <c r="F345" s="17">
        <v>2</v>
      </c>
      <c r="G345" s="17">
        <v>0</v>
      </c>
      <c r="H345" s="17">
        <v>0</v>
      </c>
      <c r="I345" s="17">
        <v>1</v>
      </c>
      <c r="J345" s="17">
        <v>8</v>
      </c>
      <c r="K345" s="17">
        <v>76</v>
      </c>
    </row>
    <row r="346" spans="1:11" x14ac:dyDescent="0.35">
      <c r="A346" s="2" t="s">
        <v>230</v>
      </c>
      <c r="B346" s="17">
        <v>0</v>
      </c>
      <c r="C346" s="17">
        <v>0</v>
      </c>
      <c r="D346" s="17">
        <v>0</v>
      </c>
      <c r="E346" s="17">
        <v>0</v>
      </c>
      <c r="F346" s="17">
        <v>8</v>
      </c>
      <c r="G346" s="17">
        <v>0</v>
      </c>
      <c r="H346" s="17">
        <v>0</v>
      </c>
      <c r="I346" s="17">
        <v>0</v>
      </c>
      <c r="J346" s="17">
        <v>0</v>
      </c>
      <c r="K346" s="17">
        <v>8</v>
      </c>
    </row>
    <row r="347" spans="1:11" x14ac:dyDescent="0.35">
      <c r="A347" s="2" t="s">
        <v>231</v>
      </c>
      <c r="B347" s="17">
        <v>0</v>
      </c>
      <c r="C347" s="17">
        <v>0</v>
      </c>
      <c r="D347" s="17">
        <v>0</v>
      </c>
      <c r="E347" s="17">
        <v>0</v>
      </c>
      <c r="F347" s="17">
        <v>3</v>
      </c>
      <c r="G347" s="17">
        <v>0</v>
      </c>
      <c r="H347" s="17">
        <v>0</v>
      </c>
      <c r="I347" s="17">
        <v>1</v>
      </c>
      <c r="J347" s="17">
        <v>0</v>
      </c>
      <c r="K347" s="17">
        <v>15</v>
      </c>
    </row>
    <row r="348" spans="1:11" x14ac:dyDescent="0.35">
      <c r="A348" s="2" t="s">
        <v>232</v>
      </c>
      <c r="B348" s="17">
        <v>0</v>
      </c>
      <c r="C348" s="17">
        <v>0</v>
      </c>
      <c r="D348" s="17">
        <v>0</v>
      </c>
      <c r="E348" s="17">
        <v>0</v>
      </c>
      <c r="F348" s="17">
        <v>4</v>
      </c>
      <c r="G348" s="17">
        <v>0</v>
      </c>
      <c r="H348" s="17">
        <v>0</v>
      </c>
      <c r="I348" s="17">
        <v>2</v>
      </c>
      <c r="J348" s="17">
        <v>6</v>
      </c>
      <c r="K348" s="17">
        <v>80</v>
      </c>
    </row>
    <row r="349" spans="1:11" x14ac:dyDescent="0.35">
      <c r="A349" s="2" t="s">
        <v>233</v>
      </c>
      <c r="B349" s="17">
        <v>3</v>
      </c>
      <c r="C349" s="17">
        <v>0</v>
      </c>
      <c r="D349" s="17">
        <v>1</v>
      </c>
      <c r="E349" s="17">
        <v>1</v>
      </c>
      <c r="F349" s="17">
        <v>10</v>
      </c>
      <c r="G349" s="17">
        <v>1</v>
      </c>
      <c r="H349" s="17">
        <v>0</v>
      </c>
      <c r="I349" s="17">
        <v>4</v>
      </c>
      <c r="J349" s="17">
        <v>7</v>
      </c>
      <c r="K349" s="17">
        <v>22</v>
      </c>
    </row>
    <row r="350" spans="1:11" x14ac:dyDescent="0.35">
      <c r="A350" s="2" t="s">
        <v>234</v>
      </c>
      <c r="B350" s="17">
        <v>0</v>
      </c>
      <c r="C350" s="17">
        <v>0</v>
      </c>
      <c r="D350" s="17">
        <v>9</v>
      </c>
      <c r="E350" s="17">
        <v>3</v>
      </c>
      <c r="F350" s="17">
        <v>96</v>
      </c>
      <c r="G350" s="17">
        <v>0</v>
      </c>
      <c r="H350" s="17">
        <v>3</v>
      </c>
      <c r="I350" s="17">
        <v>42</v>
      </c>
      <c r="J350" s="17">
        <v>39</v>
      </c>
      <c r="K350" s="17">
        <v>1601</v>
      </c>
    </row>
    <row r="351" spans="1:11" x14ac:dyDescent="0.35">
      <c r="A351" s="2" t="s">
        <v>2035</v>
      </c>
      <c r="B351" s="17">
        <v>0</v>
      </c>
      <c r="C351" s="17">
        <v>0</v>
      </c>
      <c r="D351" s="17">
        <v>0</v>
      </c>
      <c r="E351" s="17">
        <v>0</v>
      </c>
      <c r="F351" s="17">
        <v>10</v>
      </c>
      <c r="G351" s="17">
        <v>0</v>
      </c>
      <c r="H351" s="17">
        <v>0</v>
      </c>
      <c r="I351" s="17">
        <v>0</v>
      </c>
      <c r="J351" s="17">
        <v>4</v>
      </c>
      <c r="K351" s="17">
        <v>110</v>
      </c>
    </row>
    <row r="352" spans="1:11" x14ac:dyDescent="0.35">
      <c r="A352" s="2" t="s">
        <v>235</v>
      </c>
      <c r="B352" s="17">
        <v>0</v>
      </c>
      <c r="C352" s="17">
        <v>1</v>
      </c>
      <c r="D352" s="17">
        <v>6</v>
      </c>
      <c r="E352" s="17">
        <v>27</v>
      </c>
      <c r="F352" s="17">
        <v>170</v>
      </c>
      <c r="G352" s="17">
        <v>0</v>
      </c>
      <c r="H352" s="17">
        <v>0</v>
      </c>
      <c r="I352" s="17">
        <v>15</v>
      </c>
      <c r="J352" s="17">
        <v>28</v>
      </c>
      <c r="K352" s="17">
        <v>313</v>
      </c>
    </row>
    <row r="353" spans="1:11" x14ac:dyDescent="0.35">
      <c r="A353" s="2" t="s">
        <v>1990</v>
      </c>
      <c r="B353" s="17">
        <v>0</v>
      </c>
      <c r="C353" s="17">
        <v>0</v>
      </c>
      <c r="D353" s="17">
        <v>0</v>
      </c>
      <c r="E353" s="17">
        <v>0</v>
      </c>
      <c r="F353" s="17">
        <v>2</v>
      </c>
      <c r="G353" s="17">
        <v>0</v>
      </c>
      <c r="H353" s="17">
        <v>0</v>
      </c>
      <c r="I353" s="17">
        <v>2</v>
      </c>
      <c r="J353" s="17">
        <v>0</v>
      </c>
      <c r="K353" s="17">
        <v>13</v>
      </c>
    </row>
    <row r="354" spans="1:11" x14ac:dyDescent="0.35">
      <c r="A354" s="2" t="s">
        <v>236</v>
      </c>
      <c r="B354" s="17">
        <v>1</v>
      </c>
      <c r="C354" s="17">
        <v>0</v>
      </c>
      <c r="D354" s="17">
        <v>0</v>
      </c>
      <c r="E354" s="17">
        <v>2</v>
      </c>
      <c r="F354" s="17">
        <v>14</v>
      </c>
      <c r="G354" s="17">
        <v>0</v>
      </c>
      <c r="H354" s="17">
        <v>0</v>
      </c>
      <c r="I354" s="17">
        <v>4</v>
      </c>
      <c r="J354" s="17">
        <v>9</v>
      </c>
      <c r="K354" s="17">
        <v>25</v>
      </c>
    </row>
    <row r="355" spans="1:11" x14ac:dyDescent="0.35">
      <c r="A355" s="2" t="s">
        <v>2005</v>
      </c>
      <c r="B355" s="17">
        <v>0</v>
      </c>
      <c r="C355" s="17">
        <v>0</v>
      </c>
      <c r="D355" s="17">
        <v>0</v>
      </c>
      <c r="E355" s="17">
        <v>0</v>
      </c>
      <c r="F355" s="17">
        <v>1</v>
      </c>
      <c r="G355" s="17">
        <v>0</v>
      </c>
      <c r="H355" s="17">
        <v>0</v>
      </c>
      <c r="I355" s="17">
        <v>0</v>
      </c>
      <c r="J355" s="17">
        <v>0</v>
      </c>
      <c r="K355" s="17">
        <v>25</v>
      </c>
    </row>
    <row r="356" spans="1:11" x14ac:dyDescent="0.35">
      <c r="A356" s="2" t="s">
        <v>237</v>
      </c>
      <c r="B356" s="17">
        <v>0</v>
      </c>
      <c r="C356" s="17">
        <v>45</v>
      </c>
      <c r="D356" s="17">
        <v>10</v>
      </c>
      <c r="E356" s="17">
        <v>5</v>
      </c>
      <c r="F356" s="17">
        <v>19</v>
      </c>
      <c r="G356" s="17">
        <v>0</v>
      </c>
      <c r="H356" s="17">
        <v>76</v>
      </c>
      <c r="I356" s="17">
        <v>23</v>
      </c>
      <c r="J356" s="17">
        <v>2</v>
      </c>
      <c r="K356" s="17">
        <v>22</v>
      </c>
    </row>
    <row r="357" spans="1:11" x14ac:dyDescent="0.35">
      <c r="A357" s="2" t="s">
        <v>238</v>
      </c>
      <c r="B357" s="17">
        <v>5</v>
      </c>
      <c r="C357" s="17">
        <v>68</v>
      </c>
      <c r="D357" s="17">
        <v>81</v>
      </c>
      <c r="E357" s="17">
        <v>29</v>
      </c>
      <c r="F357" s="17">
        <v>288</v>
      </c>
      <c r="G357" s="17">
        <v>1</v>
      </c>
      <c r="H357" s="17">
        <v>109</v>
      </c>
      <c r="I357" s="17">
        <v>82</v>
      </c>
      <c r="J357" s="17">
        <v>26</v>
      </c>
      <c r="K357" s="17">
        <v>429</v>
      </c>
    </row>
    <row r="358" spans="1:11" x14ac:dyDescent="0.35">
      <c r="A358" s="2" t="s">
        <v>239</v>
      </c>
      <c r="B358" s="17">
        <v>508</v>
      </c>
      <c r="C358" s="17">
        <v>1134</v>
      </c>
      <c r="D358" s="17">
        <v>268</v>
      </c>
      <c r="E358" s="17">
        <v>176</v>
      </c>
      <c r="F358" s="17">
        <v>777</v>
      </c>
      <c r="G358" s="17">
        <v>464</v>
      </c>
      <c r="H358" s="17">
        <v>398</v>
      </c>
      <c r="I358" s="17">
        <v>113</v>
      </c>
      <c r="J358" s="17">
        <v>110</v>
      </c>
      <c r="K358" s="17">
        <v>524</v>
      </c>
    </row>
    <row r="359" spans="1:11" x14ac:dyDescent="0.35">
      <c r="A359" s="2" t="s">
        <v>240</v>
      </c>
      <c r="B359" s="17">
        <v>0</v>
      </c>
      <c r="C359" s="17">
        <v>5</v>
      </c>
      <c r="D359" s="17">
        <v>12</v>
      </c>
      <c r="E359" s="17">
        <v>15</v>
      </c>
      <c r="F359" s="17">
        <v>23</v>
      </c>
      <c r="G359" s="17">
        <v>0</v>
      </c>
      <c r="H359" s="17">
        <v>4</v>
      </c>
      <c r="I359" s="17">
        <v>6</v>
      </c>
      <c r="J359" s="17">
        <v>3</v>
      </c>
      <c r="K359" s="17">
        <v>28</v>
      </c>
    </row>
    <row r="360" spans="1:11" x14ac:dyDescent="0.35">
      <c r="A360" s="2" t="s">
        <v>241</v>
      </c>
      <c r="B360" s="17">
        <v>0</v>
      </c>
      <c r="C360" s="17">
        <v>1</v>
      </c>
      <c r="D360" s="17">
        <v>1</v>
      </c>
      <c r="E360" s="17">
        <v>0</v>
      </c>
      <c r="F360" s="17">
        <v>1</v>
      </c>
      <c r="G360" s="17">
        <v>0</v>
      </c>
      <c r="H360" s="17">
        <v>0</v>
      </c>
      <c r="I360" s="17">
        <v>0</v>
      </c>
      <c r="J360" s="17">
        <v>0</v>
      </c>
      <c r="K360" s="17">
        <v>3</v>
      </c>
    </row>
    <row r="361" spans="1:11" x14ac:dyDescent="0.35">
      <c r="A361" s="2" t="s">
        <v>1859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</row>
    <row r="362" spans="1:11" x14ac:dyDescent="0.35">
      <c r="A362" s="2" t="s">
        <v>2017</v>
      </c>
      <c r="B362" s="17">
        <v>0</v>
      </c>
      <c r="C362" s="17">
        <v>0</v>
      </c>
      <c r="D362" s="17">
        <v>0</v>
      </c>
      <c r="E362" s="17">
        <v>0</v>
      </c>
      <c r="F362" s="17">
        <v>3</v>
      </c>
      <c r="G362" s="17">
        <v>0</v>
      </c>
      <c r="H362" s="17">
        <v>0</v>
      </c>
      <c r="I362" s="17">
        <v>0</v>
      </c>
      <c r="J362" s="17">
        <v>1</v>
      </c>
      <c r="K362" s="17">
        <v>39</v>
      </c>
    </row>
    <row r="363" spans="1:11" x14ac:dyDescent="0.35">
      <c r="A363" s="2" t="s">
        <v>242</v>
      </c>
      <c r="B363" s="17">
        <v>0</v>
      </c>
      <c r="C363" s="17">
        <v>3</v>
      </c>
      <c r="D363" s="17">
        <v>0</v>
      </c>
      <c r="E363" s="17">
        <v>0</v>
      </c>
      <c r="F363" s="17">
        <v>7</v>
      </c>
      <c r="G363" s="17">
        <v>0</v>
      </c>
      <c r="H363" s="17">
        <v>15</v>
      </c>
      <c r="I363" s="17">
        <v>80</v>
      </c>
      <c r="J363" s="17">
        <v>28</v>
      </c>
      <c r="K363" s="17">
        <v>45</v>
      </c>
    </row>
    <row r="364" spans="1:11" x14ac:dyDescent="0.35">
      <c r="A364" s="2" t="s">
        <v>243</v>
      </c>
      <c r="B364" s="17">
        <v>0</v>
      </c>
      <c r="C364" s="17">
        <v>24</v>
      </c>
      <c r="D364" s="17">
        <v>78</v>
      </c>
      <c r="E364" s="17">
        <v>43</v>
      </c>
      <c r="F364" s="17">
        <v>46</v>
      </c>
      <c r="G364" s="17">
        <v>0</v>
      </c>
      <c r="H364" s="17">
        <v>26</v>
      </c>
      <c r="I364" s="17">
        <v>68</v>
      </c>
      <c r="J364" s="17">
        <v>30</v>
      </c>
      <c r="K364" s="17">
        <v>41</v>
      </c>
    </row>
    <row r="365" spans="1:11" x14ac:dyDescent="0.35">
      <c r="A365" s="2" t="s">
        <v>244</v>
      </c>
      <c r="B365" s="17">
        <v>0</v>
      </c>
      <c r="C365" s="17">
        <v>3</v>
      </c>
      <c r="D365" s="17">
        <v>3</v>
      </c>
      <c r="E365" s="17">
        <v>0</v>
      </c>
      <c r="F365" s="17">
        <v>2</v>
      </c>
      <c r="G365" s="17">
        <v>0</v>
      </c>
      <c r="H365" s="17">
        <v>6</v>
      </c>
      <c r="I365" s="17">
        <v>5</v>
      </c>
      <c r="J365" s="17">
        <v>2</v>
      </c>
      <c r="K365" s="17">
        <v>5</v>
      </c>
    </row>
    <row r="366" spans="1:11" x14ac:dyDescent="0.35">
      <c r="A366" s="2" t="s">
        <v>245</v>
      </c>
      <c r="B366" s="17">
        <v>0</v>
      </c>
      <c r="C366" s="17">
        <v>0</v>
      </c>
      <c r="D366" s="17">
        <v>0</v>
      </c>
      <c r="E366" s="17">
        <v>4</v>
      </c>
      <c r="F366" s="17">
        <v>5</v>
      </c>
      <c r="G366" s="17">
        <v>0</v>
      </c>
      <c r="H366" s="17">
        <v>0</v>
      </c>
      <c r="I366" s="17">
        <v>0</v>
      </c>
      <c r="J366" s="17">
        <v>5</v>
      </c>
      <c r="K366" s="17">
        <v>4</v>
      </c>
    </row>
    <row r="367" spans="1:11" x14ac:dyDescent="0.35">
      <c r="A367" s="2" t="s">
        <v>1900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1</v>
      </c>
      <c r="K367" s="17">
        <v>20</v>
      </c>
    </row>
    <row r="368" spans="1:11" x14ac:dyDescent="0.35">
      <c r="A368" s="2" t="s">
        <v>246</v>
      </c>
      <c r="B368" s="17">
        <v>0</v>
      </c>
      <c r="C368" s="17">
        <v>31</v>
      </c>
      <c r="D368" s="17">
        <v>26</v>
      </c>
      <c r="E368" s="17">
        <v>4</v>
      </c>
      <c r="F368" s="17">
        <v>34</v>
      </c>
      <c r="G368" s="17">
        <v>0</v>
      </c>
      <c r="H368" s="17">
        <v>31</v>
      </c>
      <c r="I368" s="17">
        <v>24</v>
      </c>
      <c r="J368" s="17">
        <v>1</v>
      </c>
      <c r="K368" s="17">
        <v>34</v>
      </c>
    </row>
    <row r="369" spans="1:11" x14ac:dyDescent="0.35">
      <c r="A369" s="2" t="s">
        <v>247</v>
      </c>
      <c r="B369" s="17">
        <v>0</v>
      </c>
      <c r="C369" s="17">
        <v>0</v>
      </c>
      <c r="D369" s="17">
        <v>0</v>
      </c>
      <c r="E369" s="17">
        <v>1</v>
      </c>
      <c r="F369" s="17">
        <v>9</v>
      </c>
      <c r="G369" s="17">
        <v>0</v>
      </c>
      <c r="H369" s="17">
        <v>0</v>
      </c>
      <c r="I369" s="17">
        <v>3</v>
      </c>
      <c r="J369" s="17">
        <v>0</v>
      </c>
      <c r="K369" s="17">
        <v>15</v>
      </c>
    </row>
    <row r="370" spans="1:11" x14ac:dyDescent="0.35">
      <c r="A370" s="2" t="s">
        <v>248</v>
      </c>
      <c r="B370" s="17">
        <v>0</v>
      </c>
      <c r="C370" s="17">
        <v>3</v>
      </c>
      <c r="D370" s="17">
        <v>0</v>
      </c>
      <c r="E370" s="17">
        <v>8</v>
      </c>
      <c r="F370" s="17">
        <v>214</v>
      </c>
      <c r="G370" s="17">
        <v>0</v>
      </c>
      <c r="H370" s="17">
        <v>0</v>
      </c>
      <c r="I370" s="17">
        <v>0</v>
      </c>
      <c r="J370" s="17">
        <v>13</v>
      </c>
      <c r="K370" s="17">
        <v>503</v>
      </c>
    </row>
    <row r="371" spans="1:11" x14ac:dyDescent="0.35">
      <c r="A371" s="2" t="s">
        <v>249</v>
      </c>
      <c r="B371" s="17">
        <v>0</v>
      </c>
      <c r="C371" s="17">
        <v>18</v>
      </c>
      <c r="D371" s="17">
        <v>8</v>
      </c>
      <c r="E371" s="17">
        <v>4</v>
      </c>
      <c r="F371" s="17">
        <v>48</v>
      </c>
      <c r="G371" s="17">
        <v>0</v>
      </c>
      <c r="H371" s="17">
        <v>16</v>
      </c>
      <c r="I371" s="17">
        <v>13</v>
      </c>
      <c r="J371" s="17">
        <v>13</v>
      </c>
      <c r="K371" s="17">
        <v>155</v>
      </c>
    </row>
    <row r="372" spans="1:11" x14ac:dyDescent="0.35">
      <c r="A372" s="2" t="s">
        <v>1885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</row>
    <row r="373" spans="1:11" x14ac:dyDescent="0.35">
      <c r="A373" s="2" t="s">
        <v>250</v>
      </c>
      <c r="B373" s="17">
        <v>0</v>
      </c>
      <c r="C373" s="17">
        <v>15</v>
      </c>
      <c r="D373" s="17">
        <v>30</v>
      </c>
      <c r="E373" s="17">
        <v>100</v>
      </c>
      <c r="F373" s="17">
        <v>110</v>
      </c>
      <c r="G373" s="17">
        <v>0</v>
      </c>
      <c r="H373" s="17">
        <v>15</v>
      </c>
      <c r="I373" s="17">
        <v>30</v>
      </c>
      <c r="J373" s="17">
        <v>100</v>
      </c>
      <c r="K373" s="17">
        <v>110</v>
      </c>
    </row>
    <row r="374" spans="1:11" x14ac:dyDescent="0.35">
      <c r="A374" s="2" t="s">
        <v>1205</v>
      </c>
      <c r="B374" s="17">
        <v>0</v>
      </c>
      <c r="C374" s="17">
        <v>0</v>
      </c>
      <c r="D374" s="17">
        <v>4</v>
      </c>
      <c r="E374" s="17">
        <v>298</v>
      </c>
      <c r="F374" s="17">
        <v>136</v>
      </c>
      <c r="G374" s="17">
        <v>0</v>
      </c>
      <c r="H374" s="17">
        <v>0</v>
      </c>
      <c r="I374" s="17">
        <v>2</v>
      </c>
      <c r="J374" s="17">
        <v>255</v>
      </c>
      <c r="K374" s="17">
        <v>352</v>
      </c>
    </row>
    <row r="375" spans="1:11" x14ac:dyDescent="0.35">
      <c r="A375" s="2" t="s">
        <v>1603</v>
      </c>
      <c r="B375" s="17">
        <v>0</v>
      </c>
      <c r="C375" s="17">
        <v>0</v>
      </c>
      <c r="D375" s="17">
        <v>2</v>
      </c>
      <c r="E375" s="17">
        <v>158</v>
      </c>
      <c r="F375" s="17">
        <v>86</v>
      </c>
      <c r="G375" s="17">
        <v>0</v>
      </c>
      <c r="H375" s="17">
        <v>0</v>
      </c>
      <c r="I375" s="17">
        <v>2</v>
      </c>
      <c r="J375" s="17">
        <v>74</v>
      </c>
      <c r="K375" s="17">
        <v>54</v>
      </c>
    </row>
    <row r="376" spans="1:11" x14ac:dyDescent="0.35">
      <c r="A376" s="2" t="s">
        <v>2018</v>
      </c>
      <c r="B376" s="17">
        <v>0</v>
      </c>
      <c r="C376" s="17">
        <v>0</v>
      </c>
      <c r="D376" s="17">
        <v>0</v>
      </c>
      <c r="E376" s="17">
        <v>0</v>
      </c>
      <c r="F376" s="17">
        <v>4</v>
      </c>
      <c r="G376" s="17">
        <v>0</v>
      </c>
      <c r="H376" s="17">
        <v>0</v>
      </c>
      <c r="I376" s="17">
        <v>0</v>
      </c>
      <c r="J376" s="17">
        <v>3</v>
      </c>
      <c r="K376" s="17">
        <v>62</v>
      </c>
    </row>
    <row r="377" spans="1:11" x14ac:dyDescent="0.35">
      <c r="A377" s="2" t="s">
        <v>1166</v>
      </c>
      <c r="B377" s="17">
        <v>27</v>
      </c>
      <c r="C377" s="17">
        <v>3</v>
      </c>
      <c r="D377" s="17">
        <v>28</v>
      </c>
      <c r="E377" s="17">
        <v>792</v>
      </c>
      <c r="F377" s="17">
        <v>613</v>
      </c>
      <c r="G377" s="17">
        <v>25</v>
      </c>
      <c r="H377" s="17">
        <v>1</v>
      </c>
      <c r="I377" s="17">
        <v>46</v>
      </c>
      <c r="J377" s="17">
        <v>579</v>
      </c>
      <c r="K377" s="17">
        <v>889</v>
      </c>
    </row>
    <row r="378" spans="1:11" x14ac:dyDescent="0.35">
      <c r="A378" s="2" t="s">
        <v>251</v>
      </c>
      <c r="B378" s="17">
        <v>0</v>
      </c>
      <c r="C378" s="17">
        <v>14</v>
      </c>
      <c r="D378" s="17">
        <v>3</v>
      </c>
      <c r="E378" s="17">
        <v>0</v>
      </c>
      <c r="F378" s="17">
        <v>19</v>
      </c>
      <c r="G378" s="17">
        <v>0</v>
      </c>
      <c r="H378" s="17">
        <v>49</v>
      </c>
      <c r="I378" s="17">
        <v>28</v>
      </c>
      <c r="J378" s="17">
        <v>10</v>
      </c>
      <c r="K378" s="17">
        <v>93</v>
      </c>
    </row>
    <row r="379" spans="1:11" x14ac:dyDescent="0.35">
      <c r="A379" s="2" t="s">
        <v>1940</v>
      </c>
      <c r="B379" s="17">
        <v>0</v>
      </c>
      <c r="C379" s="17">
        <v>0</v>
      </c>
      <c r="D379" s="17">
        <v>0</v>
      </c>
      <c r="E379" s="17">
        <v>0</v>
      </c>
      <c r="F379" s="17">
        <v>2</v>
      </c>
      <c r="G379" s="17">
        <v>0</v>
      </c>
      <c r="H379" s="17">
        <v>0</v>
      </c>
      <c r="I379" s="17">
        <v>0</v>
      </c>
      <c r="J379" s="17">
        <v>0</v>
      </c>
      <c r="K379" s="17">
        <v>19</v>
      </c>
    </row>
    <row r="380" spans="1:11" x14ac:dyDescent="0.35">
      <c r="A380" s="2" t="s">
        <v>1965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1</v>
      </c>
      <c r="K380" s="17">
        <v>16</v>
      </c>
    </row>
    <row r="381" spans="1:11" x14ac:dyDescent="0.35">
      <c r="A381" s="2" t="s">
        <v>1980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20</v>
      </c>
    </row>
    <row r="382" spans="1:11" x14ac:dyDescent="0.35">
      <c r="A382" s="2" t="s">
        <v>252</v>
      </c>
      <c r="B382" s="17">
        <v>0</v>
      </c>
      <c r="C382" s="17">
        <v>28</v>
      </c>
      <c r="D382" s="17">
        <v>11</v>
      </c>
      <c r="E382" s="17">
        <v>0</v>
      </c>
      <c r="F382" s="17">
        <v>18</v>
      </c>
      <c r="G382" s="17">
        <v>0</v>
      </c>
      <c r="H382" s="17">
        <v>74</v>
      </c>
      <c r="I382" s="17">
        <v>41</v>
      </c>
      <c r="J382" s="17">
        <v>5</v>
      </c>
      <c r="K382" s="17">
        <v>43</v>
      </c>
    </row>
    <row r="383" spans="1:11" x14ac:dyDescent="0.35">
      <c r="A383" s="2" t="s">
        <v>1886</v>
      </c>
      <c r="B383" s="17">
        <v>0</v>
      </c>
      <c r="C383" s="17">
        <v>0</v>
      </c>
      <c r="D383" s="17">
        <v>0</v>
      </c>
      <c r="E383" s="17">
        <v>0</v>
      </c>
      <c r="F383" s="17">
        <v>3</v>
      </c>
      <c r="G383" s="17">
        <v>0</v>
      </c>
      <c r="H383" s="17">
        <v>0</v>
      </c>
      <c r="I383" s="17">
        <v>0</v>
      </c>
      <c r="J383" s="17">
        <v>1</v>
      </c>
      <c r="K383" s="17">
        <v>24</v>
      </c>
    </row>
    <row r="384" spans="1:11" x14ac:dyDescent="0.35">
      <c r="A384" s="2" t="s">
        <v>1995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16</v>
      </c>
    </row>
    <row r="385" spans="1:11" x14ac:dyDescent="0.35">
      <c r="A385" s="2" t="s">
        <v>253</v>
      </c>
      <c r="B385" s="17">
        <v>1</v>
      </c>
      <c r="C385" s="17">
        <v>5</v>
      </c>
      <c r="D385" s="17">
        <v>21</v>
      </c>
      <c r="E385" s="17">
        <v>4</v>
      </c>
      <c r="F385" s="17">
        <v>29</v>
      </c>
      <c r="G385" s="17">
        <v>0</v>
      </c>
      <c r="H385" s="17">
        <v>10</v>
      </c>
      <c r="I385" s="17">
        <v>12</v>
      </c>
      <c r="J385" s="17">
        <v>13</v>
      </c>
      <c r="K385" s="17">
        <v>61</v>
      </c>
    </row>
    <row r="386" spans="1:11" x14ac:dyDescent="0.35">
      <c r="A386" s="2" t="s">
        <v>2006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3</v>
      </c>
      <c r="K386" s="17">
        <v>36</v>
      </c>
    </row>
    <row r="387" spans="1:11" x14ac:dyDescent="0.35">
      <c r="A387" s="2" t="s">
        <v>1941</v>
      </c>
      <c r="B387" s="17">
        <v>0</v>
      </c>
      <c r="C387" s="17">
        <v>0</v>
      </c>
      <c r="D387" s="17">
        <v>1</v>
      </c>
      <c r="E387" s="17">
        <v>1</v>
      </c>
      <c r="F387" s="17">
        <v>19</v>
      </c>
      <c r="G387" s="17">
        <v>0</v>
      </c>
      <c r="H387" s="17">
        <v>0</v>
      </c>
      <c r="I387" s="17">
        <v>3</v>
      </c>
      <c r="J387" s="17">
        <v>7</v>
      </c>
      <c r="K387" s="17">
        <v>90</v>
      </c>
    </row>
    <row r="388" spans="1:11" x14ac:dyDescent="0.35">
      <c r="A388" s="2" t="s">
        <v>254</v>
      </c>
      <c r="B388" s="17">
        <v>54</v>
      </c>
      <c r="C388" s="17">
        <v>437</v>
      </c>
      <c r="D388" s="17">
        <v>177</v>
      </c>
      <c r="E388" s="17">
        <v>15</v>
      </c>
      <c r="F388" s="17">
        <v>47</v>
      </c>
      <c r="G388" s="17">
        <v>115</v>
      </c>
      <c r="H388" s="17">
        <v>910</v>
      </c>
      <c r="I388" s="17">
        <v>398</v>
      </c>
      <c r="J388" s="17">
        <v>100</v>
      </c>
      <c r="K388" s="17">
        <v>252</v>
      </c>
    </row>
    <row r="389" spans="1:11" x14ac:dyDescent="0.35">
      <c r="A389" s="2" t="s">
        <v>1870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16</v>
      </c>
    </row>
    <row r="390" spans="1:11" x14ac:dyDescent="0.35">
      <c r="A390" s="2" t="s">
        <v>2019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14</v>
      </c>
    </row>
    <row r="391" spans="1:11" x14ac:dyDescent="0.35">
      <c r="A391" s="2" t="s">
        <v>255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7</v>
      </c>
      <c r="K391" s="17">
        <v>15</v>
      </c>
    </row>
    <row r="392" spans="1:11" x14ac:dyDescent="0.35">
      <c r="A392" s="2" t="s">
        <v>1927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15</v>
      </c>
    </row>
    <row r="393" spans="1:11" x14ac:dyDescent="0.35">
      <c r="A393" s="2" t="s">
        <v>256</v>
      </c>
      <c r="B393" s="17">
        <v>12</v>
      </c>
      <c r="C393" s="17">
        <v>147</v>
      </c>
      <c r="D393" s="17">
        <v>92</v>
      </c>
      <c r="E393" s="17">
        <v>12</v>
      </c>
      <c r="F393" s="17">
        <v>20</v>
      </c>
      <c r="G393" s="17">
        <v>12</v>
      </c>
      <c r="H393" s="17">
        <v>128</v>
      </c>
      <c r="I393" s="17">
        <v>72</v>
      </c>
      <c r="J393" s="17">
        <v>38</v>
      </c>
      <c r="K393" s="17">
        <v>93</v>
      </c>
    </row>
    <row r="394" spans="1:11" x14ac:dyDescent="0.35">
      <c r="A394" s="2" t="s">
        <v>257</v>
      </c>
      <c r="B394" s="17">
        <v>0</v>
      </c>
      <c r="C394" s="17">
        <v>0</v>
      </c>
      <c r="D394" s="17">
        <v>6</v>
      </c>
      <c r="E394" s="17">
        <v>0</v>
      </c>
      <c r="F394" s="17">
        <v>22</v>
      </c>
      <c r="G394" s="17">
        <v>0</v>
      </c>
      <c r="H394" s="17">
        <v>0</v>
      </c>
      <c r="I394" s="17">
        <v>4</v>
      </c>
      <c r="J394" s="17">
        <v>0</v>
      </c>
      <c r="K394" s="17">
        <v>36</v>
      </c>
    </row>
    <row r="395" spans="1:11" x14ac:dyDescent="0.35">
      <c r="A395" s="2" t="s">
        <v>1942</v>
      </c>
      <c r="B395" s="17">
        <v>0</v>
      </c>
      <c r="C395" s="17">
        <v>0</v>
      </c>
      <c r="D395" s="17">
        <v>0</v>
      </c>
      <c r="E395" s="17">
        <v>2</v>
      </c>
      <c r="F395" s="17">
        <v>23</v>
      </c>
      <c r="G395" s="17">
        <v>0</v>
      </c>
      <c r="H395" s="17">
        <v>0</v>
      </c>
      <c r="I395" s="17">
        <v>0</v>
      </c>
      <c r="J395" s="17">
        <v>1</v>
      </c>
      <c r="K395" s="17">
        <v>9</v>
      </c>
    </row>
    <row r="396" spans="1:11" x14ac:dyDescent="0.35">
      <c r="A396" s="2" t="s">
        <v>258</v>
      </c>
      <c r="B396" s="17">
        <v>7</v>
      </c>
      <c r="C396" s="17">
        <v>146</v>
      </c>
      <c r="D396" s="17">
        <v>23</v>
      </c>
      <c r="E396" s="17">
        <v>5</v>
      </c>
      <c r="F396" s="17">
        <v>44</v>
      </c>
      <c r="G396" s="17">
        <v>4</v>
      </c>
      <c r="H396" s="17">
        <v>301</v>
      </c>
      <c r="I396" s="17">
        <v>79</v>
      </c>
      <c r="J396" s="17">
        <v>41</v>
      </c>
      <c r="K396" s="17">
        <v>148</v>
      </c>
    </row>
    <row r="397" spans="1:11" x14ac:dyDescent="0.35">
      <c r="A397" s="2" t="s">
        <v>259</v>
      </c>
      <c r="B397" s="17">
        <v>0</v>
      </c>
      <c r="C397" s="17">
        <v>114</v>
      </c>
      <c r="D397" s="17">
        <v>50</v>
      </c>
      <c r="E397" s="17">
        <v>10</v>
      </c>
      <c r="F397" s="17">
        <v>125</v>
      </c>
      <c r="G397" s="17">
        <v>2</v>
      </c>
      <c r="H397" s="17">
        <v>143</v>
      </c>
      <c r="I397" s="17">
        <v>86</v>
      </c>
      <c r="J397" s="17">
        <v>19</v>
      </c>
      <c r="K397" s="17">
        <v>193</v>
      </c>
    </row>
    <row r="398" spans="1:11" x14ac:dyDescent="0.35">
      <c r="A398" s="2" t="s">
        <v>260</v>
      </c>
      <c r="B398" s="17">
        <v>0</v>
      </c>
      <c r="C398" s="17">
        <v>21</v>
      </c>
      <c r="D398" s="17">
        <v>16</v>
      </c>
      <c r="E398" s="17">
        <v>4</v>
      </c>
      <c r="F398" s="17">
        <v>27</v>
      </c>
      <c r="G398" s="17">
        <v>2</v>
      </c>
      <c r="H398" s="17">
        <v>60</v>
      </c>
      <c r="I398" s="17">
        <v>43</v>
      </c>
      <c r="J398" s="17">
        <v>6</v>
      </c>
      <c r="K398" s="17">
        <v>53</v>
      </c>
    </row>
    <row r="399" spans="1:11" x14ac:dyDescent="0.35">
      <c r="A399" s="2" t="s">
        <v>1887</v>
      </c>
      <c r="B399" s="17">
        <v>0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</row>
    <row r="400" spans="1:11" x14ac:dyDescent="0.35">
      <c r="A400" s="2" t="s">
        <v>261</v>
      </c>
      <c r="B400" s="17">
        <v>0</v>
      </c>
      <c r="C400" s="17">
        <v>595</v>
      </c>
      <c r="D400" s="17">
        <v>244</v>
      </c>
      <c r="E400" s="17">
        <v>4</v>
      </c>
      <c r="F400" s="17">
        <v>66</v>
      </c>
      <c r="G400" s="17">
        <v>0</v>
      </c>
      <c r="H400" s="17">
        <v>955</v>
      </c>
      <c r="I400" s="17">
        <v>332</v>
      </c>
      <c r="J400" s="17">
        <v>21</v>
      </c>
      <c r="K400" s="17">
        <v>312</v>
      </c>
    </row>
    <row r="401" spans="1:11" x14ac:dyDescent="0.35">
      <c r="A401" s="2" t="s">
        <v>262</v>
      </c>
      <c r="B401" s="17">
        <v>32</v>
      </c>
      <c r="C401" s="17">
        <v>92</v>
      </c>
      <c r="D401" s="17">
        <v>43</v>
      </c>
      <c r="E401" s="17">
        <v>2</v>
      </c>
      <c r="F401" s="17">
        <v>5</v>
      </c>
      <c r="G401" s="17">
        <v>8</v>
      </c>
      <c r="H401" s="17">
        <v>6</v>
      </c>
      <c r="I401" s="17">
        <v>0</v>
      </c>
      <c r="J401" s="17">
        <v>0</v>
      </c>
      <c r="K401" s="17">
        <v>7</v>
      </c>
    </row>
    <row r="402" spans="1:11" x14ac:dyDescent="0.35">
      <c r="A402" s="2" t="s">
        <v>263</v>
      </c>
      <c r="B402" s="17">
        <v>0</v>
      </c>
      <c r="C402" s="17">
        <v>0</v>
      </c>
      <c r="D402" s="17">
        <v>45</v>
      </c>
      <c r="E402" s="17">
        <v>17</v>
      </c>
      <c r="F402" s="17">
        <v>8</v>
      </c>
      <c r="G402" s="17">
        <v>0</v>
      </c>
      <c r="H402" s="17">
        <v>0</v>
      </c>
      <c r="I402" s="17">
        <v>0</v>
      </c>
      <c r="J402" s="17">
        <v>0</v>
      </c>
      <c r="K402" s="17">
        <v>5</v>
      </c>
    </row>
    <row r="403" spans="1:11" x14ac:dyDescent="0.35">
      <c r="A403" s="2" t="s">
        <v>1943</v>
      </c>
      <c r="B403" s="17">
        <v>0</v>
      </c>
      <c r="C403" s="17">
        <v>0</v>
      </c>
      <c r="D403" s="17">
        <v>60</v>
      </c>
      <c r="E403" s="17">
        <v>79</v>
      </c>
      <c r="F403" s="17">
        <v>12</v>
      </c>
      <c r="G403" s="17">
        <v>0</v>
      </c>
      <c r="H403" s="17">
        <v>0</v>
      </c>
      <c r="I403" s="17">
        <v>47</v>
      </c>
      <c r="J403" s="17">
        <v>68</v>
      </c>
      <c r="K403" s="17">
        <v>14</v>
      </c>
    </row>
    <row r="404" spans="1:11" x14ac:dyDescent="0.35">
      <c r="A404" s="2" t="s">
        <v>264</v>
      </c>
      <c r="B404" s="17">
        <v>142</v>
      </c>
      <c r="C404" s="17">
        <v>427</v>
      </c>
      <c r="D404" s="17">
        <v>139</v>
      </c>
      <c r="E404" s="17">
        <v>31</v>
      </c>
      <c r="F404" s="17">
        <v>204</v>
      </c>
      <c r="G404" s="17">
        <v>175</v>
      </c>
      <c r="H404" s="17">
        <v>735</v>
      </c>
      <c r="I404" s="17">
        <v>279</v>
      </c>
      <c r="J404" s="17">
        <v>102</v>
      </c>
      <c r="K404" s="17">
        <v>637</v>
      </c>
    </row>
    <row r="405" spans="1:11" x14ac:dyDescent="0.35">
      <c r="A405" s="2" t="s">
        <v>265</v>
      </c>
      <c r="B405" s="17">
        <v>0</v>
      </c>
      <c r="C405" s="17">
        <v>4</v>
      </c>
      <c r="D405" s="17">
        <v>35</v>
      </c>
      <c r="E405" s="17">
        <v>17</v>
      </c>
      <c r="F405" s="17">
        <v>12</v>
      </c>
      <c r="G405" s="17">
        <v>0</v>
      </c>
      <c r="H405" s="17">
        <v>14</v>
      </c>
      <c r="I405" s="17">
        <v>50</v>
      </c>
      <c r="J405" s="17">
        <v>27</v>
      </c>
      <c r="K405" s="17">
        <v>19</v>
      </c>
    </row>
    <row r="406" spans="1:11" x14ac:dyDescent="0.35">
      <c r="A406" s="2" t="s">
        <v>266</v>
      </c>
      <c r="B406" s="17">
        <v>2</v>
      </c>
      <c r="C406" s="17">
        <v>45</v>
      </c>
      <c r="D406" s="17">
        <v>3</v>
      </c>
      <c r="E406" s="17">
        <v>0</v>
      </c>
      <c r="F406" s="17">
        <v>5</v>
      </c>
      <c r="G406" s="17">
        <v>0</v>
      </c>
      <c r="H406" s="17">
        <v>46</v>
      </c>
      <c r="I406" s="17">
        <v>4</v>
      </c>
      <c r="J406" s="17">
        <v>1</v>
      </c>
      <c r="K406" s="17">
        <v>5</v>
      </c>
    </row>
    <row r="407" spans="1:11" x14ac:dyDescent="0.35">
      <c r="A407" s="2" t="s">
        <v>1966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100</v>
      </c>
    </row>
    <row r="408" spans="1:11" x14ac:dyDescent="0.35">
      <c r="A408" s="2" t="s">
        <v>1991</v>
      </c>
      <c r="B408" s="17">
        <v>0</v>
      </c>
      <c r="C408" s="17">
        <v>11</v>
      </c>
      <c r="D408" s="17">
        <v>38</v>
      </c>
      <c r="E408" s="17">
        <v>14</v>
      </c>
      <c r="F408" s="17">
        <v>133</v>
      </c>
      <c r="G408" s="17">
        <v>0</v>
      </c>
      <c r="H408" s="17">
        <v>12</v>
      </c>
      <c r="I408" s="17">
        <v>34</v>
      </c>
      <c r="J408" s="17">
        <v>12</v>
      </c>
      <c r="K408" s="17">
        <v>216</v>
      </c>
    </row>
    <row r="409" spans="1:11" x14ac:dyDescent="0.35">
      <c r="A409" s="2" t="s">
        <v>267</v>
      </c>
      <c r="B409" s="17">
        <v>0</v>
      </c>
      <c r="C409" s="17">
        <v>1</v>
      </c>
      <c r="D409" s="17">
        <v>6</v>
      </c>
      <c r="E409" s="17">
        <v>1</v>
      </c>
      <c r="F409" s="17">
        <v>7</v>
      </c>
      <c r="G409" s="17">
        <v>0</v>
      </c>
      <c r="H409" s="17">
        <v>6</v>
      </c>
      <c r="I409" s="17">
        <v>5</v>
      </c>
      <c r="J409" s="17">
        <v>0</v>
      </c>
      <c r="K409" s="17">
        <v>8</v>
      </c>
    </row>
    <row r="410" spans="1:11" x14ac:dyDescent="0.35">
      <c r="A410" s="2" t="s">
        <v>268</v>
      </c>
      <c r="B410" s="17">
        <v>3</v>
      </c>
      <c r="C410" s="17">
        <v>19</v>
      </c>
      <c r="D410" s="17">
        <v>19</v>
      </c>
      <c r="E410" s="17">
        <v>22</v>
      </c>
      <c r="F410" s="17">
        <v>80</v>
      </c>
      <c r="G410" s="17">
        <v>5</v>
      </c>
      <c r="H410" s="17">
        <v>18</v>
      </c>
      <c r="I410" s="17">
        <v>20</v>
      </c>
      <c r="J410" s="17">
        <v>22</v>
      </c>
      <c r="K410" s="17">
        <v>79</v>
      </c>
    </row>
    <row r="411" spans="1:11" x14ac:dyDescent="0.35">
      <c r="A411" s="2" t="s">
        <v>1901</v>
      </c>
      <c r="B411" s="17">
        <v>0</v>
      </c>
      <c r="C411" s="17">
        <v>0</v>
      </c>
      <c r="D411" s="17">
        <v>0</v>
      </c>
      <c r="E411" s="17">
        <v>0</v>
      </c>
      <c r="F411" s="17">
        <v>8</v>
      </c>
      <c r="G411" s="17">
        <v>0</v>
      </c>
      <c r="H411" s="17">
        <v>0</v>
      </c>
      <c r="I411" s="17">
        <v>0</v>
      </c>
      <c r="J411" s="17">
        <v>0</v>
      </c>
      <c r="K411" s="17">
        <v>16</v>
      </c>
    </row>
    <row r="412" spans="1:11" x14ac:dyDescent="0.35">
      <c r="A412" s="2" t="s">
        <v>269</v>
      </c>
      <c r="B412" s="17">
        <v>0</v>
      </c>
      <c r="C412" s="17">
        <v>1</v>
      </c>
      <c r="D412" s="17">
        <v>0</v>
      </c>
      <c r="E412" s="17">
        <v>1</v>
      </c>
      <c r="F412" s="17">
        <v>2</v>
      </c>
      <c r="G412" s="17">
        <v>0</v>
      </c>
      <c r="H412" s="17">
        <v>1</v>
      </c>
      <c r="I412" s="17">
        <v>6</v>
      </c>
      <c r="J412" s="17">
        <v>0</v>
      </c>
      <c r="K412" s="17">
        <v>9</v>
      </c>
    </row>
    <row r="413" spans="1:11" x14ac:dyDescent="0.35">
      <c r="A413" s="2" t="s">
        <v>270</v>
      </c>
      <c r="B413" s="17">
        <v>1</v>
      </c>
      <c r="C413" s="17">
        <v>10</v>
      </c>
      <c r="D413" s="17">
        <v>8</v>
      </c>
      <c r="E413" s="17">
        <v>22</v>
      </c>
      <c r="F413" s="17">
        <v>16</v>
      </c>
      <c r="G413" s="17">
        <v>1</v>
      </c>
      <c r="H413" s="17">
        <v>7</v>
      </c>
      <c r="I413" s="17">
        <v>3</v>
      </c>
      <c r="J413" s="17">
        <v>12</v>
      </c>
      <c r="K413" s="17">
        <v>4</v>
      </c>
    </row>
    <row r="414" spans="1:11" x14ac:dyDescent="0.35">
      <c r="A414" s="2" t="s">
        <v>271</v>
      </c>
      <c r="B414" s="17">
        <v>0</v>
      </c>
      <c r="C414" s="17">
        <v>0</v>
      </c>
      <c r="D414" s="17">
        <v>0</v>
      </c>
      <c r="E414" s="17">
        <v>0</v>
      </c>
      <c r="F414" s="17">
        <v>4</v>
      </c>
      <c r="G414" s="17">
        <v>0</v>
      </c>
      <c r="H414" s="17">
        <v>0</v>
      </c>
      <c r="I414" s="17">
        <v>1</v>
      </c>
      <c r="J414" s="17">
        <v>1</v>
      </c>
      <c r="K414" s="17">
        <v>4</v>
      </c>
    </row>
    <row r="415" spans="1:11" x14ac:dyDescent="0.35">
      <c r="A415" s="2" t="s">
        <v>1860</v>
      </c>
      <c r="B415" s="17">
        <v>3</v>
      </c>
      <c r="C415" s="17">
        <v>8</v>
      </c>
      <c r="D415" s="17">
        <v>4</v>
      </c>
      <c r="E415" s="17">
        <v>3</v>
      </c>
      <c r="F415" s="17">
        <v>0</v>
      </c>
      <c r="G415" s="17">
        <v>3</v>
      </c>
      <c r="H415" s="17">
        <v>7</v>
      </c>
      <c r="I415" s="17">
        <v>7</v>
      </c>
      <c r="J415" s="17">
        <v>5</v>
      </c>
      <c r="K415" s="17">
        <v>33</v>
      </c>
    </row>
    <row r="416" spans="1:11" x14ac:dyDescent="0.35">
      <c r="A416" s="2" t="s">
        <v>273</v>
      </c>
      <c r="B416" s="17">
        <v>0</v>
      </c>
      <c r="C416" s="17">
        <v>0</v>
      </c>
      <c r="D416" s="17">
        <v>0</v>
      </c>
      <c r="E416" s="17">
        <v>0</v>
      </c>
      <c r="F416" s="17">
        <v>1</v>
      </c>
      <c r="G416" s="17">
        <v>0</v>
      </c>
      <c r="H416" s="17">
        <v>0</v>
      </c>
      <c r="I416" s="17">
        <v>0</v>
      </c>
      <c r="J416" s="17">
        <v>0</v>
      </c>
      <c r="K416" s="17">
        <v>46</v>
      </c>
    </row>
    <row r="417" spans="1:11" x14ac:dyDescent="0.35">
      <c r="A417" s="2" t="s">
        <v>1888</v>
      </c>
      <c r="B417" s="17">
        <v>0</v>
      </c>
      <c r="C417" s="17">
        <v>0</v>
      </c>
      <c r="D417" s="17">
        <v>0</v>
      </c>
      <c r="E417" s="17">
        <v>0</v>
      </c>
      <c r="F417" s="17">
        <v>26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</row>
    <row r="418" spans="1:11" x14ac:dyDescent="0.35">
      <c r="A418" s="2" t="s">
        <v>1954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48</v>
      </c>
    </row>
    <row r="419" spans="1:11" x14ac:dyDescent="0.35">
      <c r="A419" s="2" t="s">
        <v>274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3</v>
      </c>
      <c r="J419" s="17">
        <v>9</v>
      </c>
      <c r="K419" s="17">
        <v>34</v>
      </c>
    </row>
    <row r="420" spans="1:11" x14ac:dyDescent="0.35">
      <c r="A420" s="2" t="s">
        <v>1928</v>
      </c>
      <c r="B420" s="17">
        <v>0</v>
      </c>
      <c r="C420" s="17">
        <v>0</v>
      </c>
      <c r="D420" s="17">
        <v>0</v>
      </c>
      <c r="E420" s="17">
        <v>0</v>
      </c>
      <c r="F420" s="17">
        <v>21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</row>
    <row r="421" spans="1:11" x14ac:dyDescent="0.35">
      <c r="A421" s="2" t="s">
        <v>1944</v>
      </c>
      <c r="B421" s="17">
        <v>0</v>
      </c>
      <c r="C421" s="17">
        <v>0</v>
      </c>
      <c r="D421" s="17">
        <v>0</v>
      </c>
      <c r="E421" s="17">
        <v>0</v>
      </c>
      <c r="F421" s="17">
        <v>1</v>
      </c>
      <c r="G421" s="17">
        <v>0</v>
      </c>
      <c r="H421" s="17">
        <v>0</v>
      </c>
      <c r="I421" s="17">
        <v>0</v>
      </c>
      <c r="J421" s="17">
        <v>0</v>
      </c>
      <c r="K421" s="17">
        <v>6</v>
      </c>
    </row>
    <row r="422" spans="1:11" x14ac:dyDescent="0.35">
      <c r="A422" s="2" t="s">
        <v>275</v>
      </c>
      <c r="B422" s="17">
        <v>0</v>
      </c>
      <c r="C422" s="17">
        <v>4</v>
      </c>
      <c r="D422" s="17">
        <v>0</v>
      </c>
      <c r="E422" s="17">
        <v>1</v>
      </c>
      <c r="F422" s="17">
        <v>29</v>
      </c>
      <c r="G422" s="17">
        <v>0</v>
      </c>
      <c r="H422" s="17">
        <v>1</v>
      </c>
      <c r="I422" s="17">
        <v>8</v>
      </c>
      <c r="J422" s="17">
        <v>1</v>
      </c>
      <c r="K422" s="17">
        <v>126</v>
      </c>
    </row>
    <row r="423" spans="1:11" x14ac:dyDescent="0.35">
      <c r="A423" s="2" t="s">
        <v>276</v>
      </c>
      <c r="B423" s="17">
        <v>0</v>
      </c>
      <c r="C423" s="17">
        <v>58</v>
      </c>
      <c r="D423" s="17">
        <v>43</v>
      </c>
      <c r="E423" s="17">
        <v>9</v>
      </c>
      <c r="F423" s="17">
        <v>40</v>
      </c>
      <c r="G423" s="17">
        <v>0</v>
      </c>
      <c r="H423" s="17">
        <v>103</v>
      </c>
      <c r="I423" s="17">
        <v>19</v>
      </c>
      <c r="J423" s="17">
        <v>0</v>
      </c>
      <c r="K423" s="17">
        <v>18</v>
      </c>
    </row>
    <row r="424" spans="1:11" x14ac:dyDescent="0.35">
      <c r="A424" s="2" t="s">
        <v>277</v>
      </c>
      <c r="B424" s="17">
        <v>2</v>
      </c>
      <c r="C424" s="17">
        <v>249</v>
      </c>
      <c r="D424" s="17">
        <v>6</v>
      </c>
      <c r="E424" s="17">
        <v>11</v>
      </c>
      <c r="F424" s="17">
        <v>13</v>
      </c>
      <c r="G424" s="17">
        <v>0</v>
      </c>
      <c r="H424" s="17">
        <v>40</v>
      </c>
      <c r="I424" s="17">
        <v>0</v>
      </c>
      <c r="J424" s="17">
        <v>4</v>
      </c>
      <c r="K424" s="17">
        <v>7</v>
      </c>
    </row>
    <row r="425" spans="1:11" x14ac:dyDescent="0.35">
      <c r="A425" s="2" t="s">
        <v>1955</v>
      </c>
      <c r="B425" s="17">
        <v>0</v>
      </c>
      <c r="C425" s="17">
        <v>0</v>
      </c>
      <c r="D425" s="17">
        <v>0</v>
      </c>
      <c r="E425" s="17">
        <v>0</v>
      </c>
      <c r="F425" s="17">
        <v>5</v>
      </c>
      <c r="G425" s="17">
        <v>0</v>
      </c>
      <c r="H425" s="17">
        <v>0</v>
      </c>
      <c r="I425" s="17">
        <v>0</v>
      </c>
      <c r="J425" s="17">
        <v>0</v>
      </c>
      <c r="K425" s="17">
        <v>14</v>
      </c>
    </row>
    <row r="426" spans="1:11" x14ac:dyDescent="0.35">
      <c r="A426" s="2" t="s">
        <v>278</v>
      </c>
      <c r="B426" s="17">
        <v>9</v>
      </c>
      <c r="C426" s="17">
        <v>199</v>
      </c>
      <c r="D426" s="17">
        <v>132</v>
      </c>
      <c r="E426" s="17">
        <v>37</v>
      </c>
      <c r="F426" s="17">
        <v>14</v>
      </c>
      <c r="G426" s="17">
        <v>30</v>
      </c>
      <c r="H426" s="17">
        <v>495</v>
      </c>
      <c r="I426" s="17">
        <v>205</v>
      </c>
      <c r="J426" s="17">
        <v>17</v>
      </c>
      <c r="K426" s="17">
        <v>46</v>
      </c>
    </row>
    <row r="427" spans="1:11" x14ac:dyDescent="0.35">
      <c r="A427" s="2" t="s">
        <v>2020</v>
      </c>
      <c r="B427" s="17">
        <v>146</v>
      </c>
      <c r="C427" s="17">
        <v>902</v>
      </c>
      <c r="D427" s="17">
        <v>27</v>
      </c>
      <c r="E427" s="17">
        <v>95</v>
      </c>
      <c r="F427" s="17">
        <v>225</v>
      </c>
      <c r="G427" s="17">
        <v>176</v>
      </c>
      <c r="H427" s="17">
        <v>1078</v>
      </c>
      <c r="I427" s="17">
        <v>12</v>
      </c>
      <c r="J427" s="17">
        <v>15</v>
      </c>
      <c r="K427" s="17">
        <v>390</v>
      </c>
    </row>
    <row r="428" spans="1:11" x14ac:dyDescent="0.35">
      <c r="A428" s="2" t="s">
        <v>2021</v>
      </c>
      <c r="B428" s="17">
        <v>0</v>
      </c>
      <c r="C428" s="17">
        <v>0</v>
      </c>
      <c r="D428" s="17">
        <v>0</v>
      </c>
      <c r="E428" s="17">
        <v>0</v>
      </c>
      <c r="F428" s="17">
        <v>40</v>
      </c>
      <c r="G428" s="17">
        <v>0</v>
      </c>
      <c r="H428" s="17">
        <v>0</v>
      </c>
      <c r="I428" s="17">
        <v>0</v>
      </c>
      <c r="J428" s="17">
        <v>0</v>
      </c>
      <c r="K428" s="17">
        <v>16</v>
      </c>
    </row>
    <row r="429" spans="1:11" x14ac:dyDescent="0.35">
      <c r="A429" s="2" t="s">
        <v>279</v>
      </c>
      <c r="B429" s="17">
        <v>0</v>
      </c>
      <c r="C429" s="17">
        <v>2</v>
      </c>
      <c r="D429" s="17">
        <v>23</v>
      </c>
      <c r="E429" s="17">
        <v>12</v>
      </c>
      <c r="F429" s="17">
        <v>10</v>
      </c>
      <c r="G429" s="17">
        <v>0</v>
      </c>
      <c r="H429" s="17">
        <v>3</v>
      </c>
      <c r="I429" s="17">
        <v>22</v>
      </c>
      <c r="J429" s="17">
        <v>8</v>
      </c>
      <c r="K429" s="17">
        <v>8</v>
      </c>
    </row>
    <row r="430" spans="1:11" x14ac:dyDescent="0.35">
      <c r="A430" s="2" t="s">
        <v>1871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11</v>
      </c>
      <c r="I430" s="17">
        <v>0</v>
      </c>
      <c r="J430" s="17">
        <v>0</v>
      </c>
      <c r="K430" s="17">
        <v>0</v>
      </c>
    </row>
    <row r="431" spans="1:11" x14ac:dyDescent="0.35">
      <c r="A431" s="2" t="s">
        <v>1544</v>
      </c>
      <c r="B431" s="17">
        <v>0</v>
      </c>
      <c r="C431" s="17">
        <v>0</v>
      </c>
      <c r="D431" s="17">
        <v>0</v>
      </c>
      <c r="E431" s="17">
        <v>0</v>
      </c>
      <c r="F431" s="17">
        <v>37</v>
      </c>
      <c r="G431" s="17">
        <v>0</v>
      </c>
      <c r="H431" s="17">
        <v>0</v>
      </c>
      <c r="I431" s="17">
        <v>0</v>
      </c>
      <c r="J431" s="17">
        <v>0</v>
      </c>
      <c r="K431" s="17">
        <v>22</v>
      </c>
    </row>
    <row r="432" spans="1:11" x14ac:dyDescent="0.35">
      <c r="A432" s="2" t="s">
        <v>1889</v>
      </c>
      <c r="B432" s="17">
        <v>0</v>
      </c>
      <c r="C432" s="17">
        <v>0</v>
      </c>
      <c r="D432" s="17">
        <v>0</v>
      </c>
      <c r="E432" s="17">
        <v>0</v>
      </c>
      <c r="F432" s="17">
        <v>2</v>
      </c>
      <c r="G432" s="17">
        <v>0</v>
      </c>
      <c r="H432" s="17">
        <v>0</v>
      </c>
      <c r="I432" s="17">
        <v>0</v>
      </c>
      <c r="J432" s="17">
        <v>0</v>
      </c>
      <c r="K432" s="17">
        <v>18</v>
      </c>
    </row>
    <row r="433" spans="1:11" x14ac:dyDescent="0.35">
      <c r="A433" s="2" t="s">
        <v>280</v>
      </c>
      <c r="B433" s="17">
        <v>0</v>
      </c>
      <c r="C433" s="17">
        <v>3</v>
      </c>
      <c r="D433" s="17">
        <v>3</v>
      </c>
      <c r="E433" s="17">
        <v>2</v>
      </c>
      <c r="F433" s="17">
        <v>1</v>
      </c>
      <c r="G433" s="17">
        <v>0</v>
      </c>
      <c r="H433" s="17">
        <v>11</v>
      </c>
      <c r="I433" s="17">
        <v>10</v>
      </c>
      <c r="J433" s="17">
        <v>2</v>
      </c>
      <c r="K433" s="17">
        <v>9</v>
      </c>
    </row>
    <row r="434" spans="1:11" x14ac:dyDescent="0.35">
      <c r="A434" s="2" t="s">
        <v>1902</v>
      </c>
      <c r="B434" s="17">
        <v>0</v>
      </c>
      <c r="C434" s="17">
        <v>0</v>
      </c>
      <c r="D434" s="17">
        <v>0</v>
      </c>
      <c r="E434" s="17">
        <v>0</v>
      </c>
      <c r="F434" s="17">
        <v>30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</row>
    <row r="435" spans="1:11" x14ac:dyDescent="0.35">
      <c r="A435" s="2" t="s">
        <v>1981</v>
      </c>
      <c r="B435" s="17">
        <v>0</v>
      </c>
      <c r="C435" s="17">
        <v>0</v>
      </c>
      <c r="D435" s="17">
        <v>0</v>
      </c>
      <c r="E435" s="17">
        <v>0</v>
      </c>
      <c r="F435" s="17">
        <v>3</v>
      </c>
      <c r="G435" s="17">
        <v>0</v>
      </c>
      <c r="H435" s="17">
        <v>0</v>
      </c>
      <c r="I435" s="17">
        <v>0</v>
      </c>
      <c r="J435" s="17">
        <v>0</v>
      </c>
      <c r="K435" s="17">
        <v>11</v>
      </c>
    </row>
    <row r="436" spans="1:11" x14ac:dyDescent="0.35">
      <c r="A436" s="2" t="s">
        <v>281</v>
      </c>
      <c r="B436" s="17">
        <v>5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23</v>
      </c>
      <c r="K436" s="17">
        <v>0</v>
      </c>
    </row>
    <row r="437" spans="1:11" x14ac:dyDescent="0.35">
      <c r="A437" s="2" t="s">
        <v>282</v>
      </c>
      <c r="B437" s="17">
        <v>0</v>
      </c>
      <c r="C437" s="17">
        <v>167</v>
      </c>
      <c r="D437" s="17">
        <v>75</v>
      </c>
      <c r="E437" s="17">
        <v>22</v>
      </c>
      <c r="F437" s="17">
        <v>45</v>
      </c>
      <c r="G437" s="17">
        <v>0</v>
      </c>
      <c r="H437" s="17">
        <v>366</v>
      </c>
      <c r="I437" s="17">
        <v>174</v>
      </c>
      <c r="J437" s="17">
        <v>18</v>
      </c>
      <c r="K437" s="17">
        <v>43</v>
      </c>
    </row>
    <row r="438" spans="1:11" x14ac:dyDescent="0.35">
      <c r="A438" s="2" t="s">
        <v>283</v>
      </c>
      <c r="B438" s="17">
        <v>0</v>
      </c>
      <c r="C438" s="17">
        <v>0</v>
      </c>
      <c r="D438" s="17">
        <v>1</v>
      </c>
      <c r="E438" s="17">
        <v>0</v>
      </c>
      <c r="F438" s="17">
        <v>1</v>
      </c>
      <c r="G438" s="17">
        <v>0</v>
      </c>
      <c r="H438" s="17">
        <v>0</v>
      </c>
      <c r="I438" s="17">
        <v>1</v>
      </c>
      <c r="J438" s="17">
        <v>1</v>
      </c>
      <c r="K438" s="17">
        <v>8</v>
      </c>
    </row>
    <row r="439" spans="1:11" x14ac:dyDescent="0.35">
      <c r="A439" s="2" t="s">
        <v>284</v>
      </c>
      <c r="B439" s="17">
        <v>0</v>
      </c>
      <c r="C439" s="17">
        <v>46</v>
      </c>
      <c r="D439" s="17">
        <v>58</v>
      </c>
      <c r="E439" s="17">
        <v>41</v>
      </c>
      <c r="F439" s="17">
        <v>11</v>
      </c>
      <c r="G439" s="17">
        <v>4</v>
      </c>
      <c r="H439" s="17">
        <v>161</v>
      </c>
      <c r="I439" s="17">
        <v>76</v>
      </c>
      <c r="J439" s="17">
        <v>40</v>
      </c>
      <c r="K439" s="17">
        <v>119</v>
      </c>
    </row>
    <row r="440" spans="1:11" x14ac:dyDescent="0.35">
      <c r="A440" s="2" t="s">
        <v>285</v>
      </c>
      <c r="B440" s="17">
        <v>0</v>
      </c>
      <c r="C440" s="17">
        <v>45</v>
      </c>
      <c r="D440" s="17">
        <v>0</v>
      </c>
      <c r="E440" s="17">
        <v>0</v>
      </c>
      <c r="F440" s="17">
        <v>18</v>
      </c>
      <c r="G440" s="17">
        <v>0</v>
      </c>
      <c r="H440" s="17">
        <v>264</v>
      </c>
      <c r="I440" s="17">
        <v>0</v>
      </c>
      <c r="J440" s="17">
        <v>0</v>
      </c>
      <c r="K440" s="17">
        <v>62</v>
      </c>
    </row>
    <row r="441" spans="1:11" x14ac:dyDescent="0.35">
      <c r="A441" s="2" t="s">
        <v>1967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1</v>
      </c>
      <c r="K441" s="17">
        <v>13</v>
      </c>
    </row>
    <row r="442" spans="1:11" x14ac:dyDescent="0.35">
      <c r="A442" s="2" t="s">
        <v>1903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16</v>
      </c>
    </row>
    <row r="443" spans="1:11" x14ac:dyDescent="0.35">
      <c r="A443" s="2" t="s">
        <v>286</v>
      </c>
      <c r="B443" s="17">
        <v>0</v>
      </c>
      <c r="C443" s="17">
        <v>0</v>
      </c>
      <c r="D443" s="17">
        <v>10</v>
      </c>
      <c r="E443" s="17">
        <v>4</v>
      </c>
      <c r="F443" s="17">
        <v>94</v>
      </c>
      <c r="G443" s="17">
        <v>0</v>
      </c>
      <c r="H443" s="17">
        <v>5</v>
      </c>
      <c r="I443" s="17">
        <v>38</v>
      </c>
      <c r="J443" s="17">
        <v>23</v>
      </c>
      <c r="K443" s="17">
        <v>633</v>
      </c>
    </row>
    <row r="444" spans="1:11" x14ac:dyDescent="0.35">
      <c r="A444" s="2" t="s">
        <v>287</v>
      </c>
      <c r="B444" s="17">
        <v>88</v>
      </c>
      <c r="C444" s="17">
        <v>462</v>
      </c>
      <c r="D444" s="17">
        <v>67</v>
      </c>
      <c r="E444" s="17">
        <v>2</v>
      </c>
      <c r="F444" s="17">
        <v>37</v>
      </c>
      <c r="G444" s="17">
        <v>67</v>
      </c>
      <c r="H444" s="17">
        <v>472</v>
      </c>
      <c r="I444" s="17">
        <v>49</v>
      </c>
      <c r="J444" s="17">
        <v>9</v>
      </c>
      <c r="K444" s="17">
        <v>51</v>
      </c>
    </row>
    <row r="445" spans="1:11" x14ac:dyDescent="0.35">
      <c r="A445" s="2" t="s">
        <v>288</v>
      </c>
      <c r="B445" s="17">
        <v>1</v>
      </c>
      <c r="C445" s="17">
        <v>31</v>
      </c>
      <c r="D445" s="17">
        <v>89</v>
      </c>
      <c r="E445" s="17">
        <v>58</v>
      </c>
      <c r="F445" s="17">
        <v>17</v>
      </c>
      <c r="G445" s="17">
        <v>0</v>
      </c>
      <c r="H445" s="17">
        <v>77</v>
      </c>
      <c r="I445" s="17">
        <v>186</v>
      </c>
      <c r="J445" s="17">
        <v>126</v>
      </c>
      <c r="K445" s="17">
        <v>180</v>
      </c>
    </row>
    <row r="446" spans="1:11" x14ac:dyDescent="0.35">
      <c r="A446" s="2" t="s">
        <v>289</v>
      </c>
      <c r="B446" s="17">
        <v>0</v>
      </c>
      <c r="C446" s="17">
        <v>61</v>
      </c>
      <c r="D446" s="17">
        <v>105</v>
      </c>
      <c r="E446" s="17">
        <v>27</v>
      </c>
      <c r="F446" s="17">
        <v>99</v>
      </c>
      <c r="G446" s="17">
        <v>0</v>
      </c>
      <c r="H446" s="17">
        <v>73</v>
      </c>
      <c r="I446" s="17">
        <v>91</v>
      </c>
      <c r="J446" s="17">
        <v>19</v>
      </c>
      <c r="K446" s="17">
        <v>166</v>
      </c>
    </row>
    <row r="447" spans="1:11" x14ac:dyDescent="0.35">
      <c r="A447" s="2" t="s">
        <v>1982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6</v>
      </c>
      <c r="K447" s="17">
        <v>21</v>
      </c>
    </row>
    <row r="448" spans="1:11" x14ac:dyDescent="0.35">
      <c r="A448" s="2" t="s">
        <v>290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45</v>
      </c>
    </row>
    <row r="449" spans="1:11" x14ac:dyDescent="0.35">
      <c r="A449" s="2" t="s">
        <v>291</v>
      </c>
      <c r="B449" s="17">
        <v>21</v>
      </c>
      <c r="C449" s="17">
        <v>241</v>
      </c>
      <c r="D449" s="17">
        <v>105</v>
      </c>
      <c r="E449" s="17">
        <v>10</v>
      </c>
      <c r="F449" s="17">
        <v>22</v>
      </c>
      <c r="G449" s="17">
        <v>3</v>
      </c>
      <c r="H449" s="17">
        <v>13</v>
      </c>
      <c r="I449" s="17">
        <v>5</v>
      </c>
      <c r="J449" s="17">
        <v>0</v>
      </c>
      <c r="K449" s="17">
        <v>3</v>
      </c>
    </row>
    <row r="450" spans="1:11" x14ac:dyDescent="0.35">
      <c r="A450" s="2" t="s">
        <v>292</v>
      </c>
      <c r="B450" s="17">
        <v>0</v>
      </c>
      <c r="C450" s="17">
        <v>0</v>
      </c>
      <c r="D450" s="17">
        <v>0</v>
      </c>
      <c r="E450" s="17">
        <v>2</v>
      </c>
      <c r="F450" s="17">
        <v>32</v>
      </c>
      <c r="G450" s="17">
        <v>0</v>
      </c>
      <c r="H450" s="17">
        <v>0</v>
      </c>
      <c r="I450" s="17">
        <v>2</v>
      </c>
      <c r="J450" s="17">
        <v>17</v>
      </c>
      <c r="K450" s="17">
        <v>382</v>
      </c>
    </row>
    <row r="451" spans="1:11" x14ac:dyDescent="0.35">
      <c r="A451" s="2" t="s">
        <v>293</v>
      </c>
      <c r="B451" s="17">
        <v>2</v>
      </c>
      <c r="C451" s="17">
        <v>20</v>
      </c>
      <c r="D451" s="17">
        <v>30</v>
      </c>
      <c r="E451" s="17">
        <v>10</v>
      </c>
      <c r="F451" s="17">
        <v>0</v>
      </c>
      <c r="G451" s="17">
        <v>2</v>
      </c>
      <c r="H451" s="17">
        <v>30</v>
      </c>
      <c r="I451" s="17">
        <v>53</v>
      </c>
      <c r="J451" s="17">
        <v>10</v>
      </c>
      <c r="K451" s="17">
        <v>10</v>
      </c>
    </row>
    <row r="452" spans="1:11" x14ac:dyDescent="0.35">
      <c r="A452" s="2" t="s">
        <v>294</v>
      </c>
      <c r="B452" s="17">
        <v>0</v>
      </c>
      <c r="C452" s="17">
        <v>2</v>
      </c>
      <c r="D452" s="17">
        <v>2</v>
      </c>
      <c r="E452" s="17">
        <v>1</v>
      </c>
      <c r="F452" s="17">
        <v>18</v>
      </c>
      <c r="G452" s="17">
        <v>0</v>
      </c>
      <c r="H452" s="17">
        <v>0</v>
      </c>
      <c r="I452" s="17">
        <v>11</v>
      </c>
      <c r="J452" s="17">
        <v>13</v>
      </c>
      <c r="K452" s="17">
        <v>113</v>
      </c>
    </row>
    <row r="453" spans="1:11" x14ac:dyDescent="0.35">
      <c r="A453" s="2" t="s">
        <v>1992</v>
      </c>
      <c r="B453" s="17">
        <v>0</v>
      </c>
      <c r="C453" s="17">
        <v>0</v>
      </c>
      <c r="D453" s="17">
        <v>0</v>
      </c>
      <c r="E453" s="17">
        <v>0</v>
      </c>
      <c r="F453" s="17">
        <v>6</v>
      </c>
      <c r="G453" s="17">
        <v>0</v>
      </c>
      <c r="H453" s="17">
        <v>0</v>
      </c>
      <c r="I453" s="17">
        <v>0</v>
      </c>
      <c r="J453" s="17">
        <v>0</v>
      </c>
      <c r="K453" s="17">
        <v>24</v>
      </c>
    </row>
    <row r="454" spans="1:11" x14ac:dyDescent="0.35">
      <c r="A454" s="2" t="s">
        <v>295</v>
      </c>
      <c r="B454" s="17">
        <v>0</v>
      </c>
      <c r="C454" s="17">
        <v>6</v>
      </c>
      <c r="D454" s="17">
        <v>11</v>
      </c>
      <c r="E454" s="17">
        <v>0</v>
      </c>
      <c r="F454" s="17">
        <v>16</v>
      </c>
      <c r="G454" s="17">
        <v>0</v>
      </c>
      <c r="H454" s="17">
        <v>0</v>
      </c>
      <c r="I454" s="17">
        <v>0</v>
      </c>
      <c r="J454" s="17">
        <v>0</v>
      </c>
      <c r="K454" s="17">
        <v>3</v>
      </c>
    </row>
    <row r="455" spans="1:11" x14ac:dyDescent="0.35">
      <c r="A455" s="2" t="s">
        <v>296</v>
      </c>
      <c r="B455" s="17">
        <v>0</v>
      </c>
      <c r="C455" s="17">
        <v>55</v>
      </c>
      <c r="D455" s="17">
        <v>89</v>
      </c>
      <c r="E455" s="17">
        <v>22</v>
      </c>
      <c r="F455" s="17">
        <v>43</v>
      </c>
      <c r="G455" s="17">
        <v>2</v>
      </c>
      <c r="H455" s="17">
        <v>204</v>
      </c>
      <c r="I455" s="17">
        <v>238</v>
      </c>
      <c r="J455" s="17">
        <v>77</v>
      </c>
      <c r="K455" s="17">
        <v>101</v>
      </c>
    </row>
    <row r="456" spans="1:11" x14ac:dyDescent="0.35">
      <c r="A456" s="2" t="s">
        <v>297</v>
      </c>
      <c r="B456" s="17">
        <v>8</v>
      </c>
      <c r="C456" s="17">
        <v>33</v>
      </c>
      <c r="D456" s="17">
        <v>101</v>
      </c>
      <c r="E456" s="17">
        <v>76</v>
      </c>
      <c r="F456" s="17">
        <v>146</v>
      </c>
      <c r="G456" s="17">
        <v>6</v>
      </c>
      <c r="H456" s="17">
        <v>52</v>
      </c>
      <c r="I456" s="17">
        <v>93</v>
      </c>
      <c r="J456" s="17">
        <v>91</v>
      </c>
      <c r="K456" s="17">
        <v>218</v>
      </c>
    </row>
    <row r="457" spans="1:11" x14ac:dyDescent="0.35">
      <c r="A457" s="2" t="s">
        <v>1212</v>
      </c>
      <c r="B457" s="17">
        <v>0</v>
      </c>
      <c r="C457" s="17">
        <v>0</v>
      </c>
      <c r="D457" s="17">
        <v>0</v>
      </c>
      <c r="E457" s="17">
        <v>0</v>
      </c>
      <c r="F457" s="17">
        <v>23</v>
      </c>
      <c r="G457" s="17">
        <v>0</v>
      </c>
      <c r="H457" s="17">
        <v>0</v>
      </c>
      <c r="I457" s="17">
        <v>0</v>
      </c>
      <c r="J457" s="17">
        <v>0</v>
      </c>
      <c r="K457" s="17">
        <v>92</v>
      </c>
    </row>
    <row r="458" spans="1:11" x14ac:dyDescent="0.35">
      <c r="A458" s="2" t="s">
        <v>1872</v>
      </c>
      <c r="B458" s="17">
        <v>0</v>
      </c>
      <c r="C458" s="17">
        <v>0</v>
      </c>
      <c r="D458" s="17">
        <v>0</v>
      </c>
      <c r="E458" s="17">
        <v>0</v>
      </c>
      <c r="F458" s="17">
        <v>1</v>
      </c>
      <c r="G458" s="17">
        <v>0</v>
      </c>
      <c r="H458" s="17">
        <v>0</v>
      </c>
      <c r="I458" s="17">
        <v>0</v>
      </c>
      <c r="J458" s="17">
        <v>0</v>
      </c>
      <c r="K458" s="17">
        <v>9</v>
      </c>
    </row>
    <row r="459" spans="1:11" x14ac:dyDescent="0.35">
      <c r="A459" s="2" t="s">
        <v>298</v>
      </c>
      <c r="B459" s="17">
        <v>0</v>
      </c>
      <c r="C459" s="17">
        <v>16</v>
      </c>
      <c r="D459" s="17">
        <v>26</v>
      </c>
      <c r="E459" s="17">
        <v>6</v>
      </c>
      <c r="F459" s="17">
        <v>13</v>
      </c>
      <c r="G459" s="17">
        <v>0</v>
      </c>
      <c r="H459" s="17">
        <v>47</v>
      </c>
      <c r="I459" s="17">
        <v>45</v>
      </c>
      <c r="J459" s="17">
        <v>14</v>
      </c>
      <c r="K459" s="17">
        <v>40</v>
      </c>
    </row>
    <row r="460" spans="1:11" x14ac:dyDescent="0.35">
      <c r="A460" s="2" t="s">
        <v>1983</v>
      </c>
      <c r="B460" s="17">
        <v>1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1</v>
      </c>
      <c r="K460" s="17">
        <v>58</v>
      </c>
    </row>
    <row r="461" spans="1:11" x14ac:dyDescent="0.35">
      <c r="A461" s="2" t="s">
        <v>299</v>
      </c>
      <c r="B461" s="17">
        <v>4</v>
      </c>
      <c r="C461" s="17">
        <v>99</v>
      </c>
      <c r="D461" s="17">
        <v>85</v>
      </c>
      <c r="E461" s="17">
        <v>12</v>
      </c>
      <c r="F461" s="17">
        <v>67</v>
      </c>
      <c r="G461" s="17">
        <v>1</v>
      </c>
      <c r="H461" s="17">
        <v>6</v>
      </c>
      <c r="I461" s="17">
        <v>2</v>
      </c>
      <c r="J461" s="17">
        <v>0</v>
      </c>
      <c r="K461" s="17">
        <v>10</v>
      </c>
    </row>
    <row r="462" spans="1:11" x14ac:dyDescent="0.35">
      <c r="A462" s="2" t="s">
        <v>1996</v>
      </c>
      <c r="B462" s="17">
        <v>0</v>
      </c>
      <c r="C462" s="17">
        <v>0</v>
      </c>
      <c r="D462" s="17">
        <v>1</v>
      </c>
      <c r="E462" s="17">
        <v>0</v>
      </c>
      <c r="F462" s="17">
        <v>2</v>
      </c>
      <c r="G462" s="17">
        <v>0</v>
      </c>
      <c r="H462" s="17">
        <v>0</v>
      </c>
      <c r="I462" s="17">
        <v>0</v>
      </c>
      <c r="J462" s="17">
        <v>1</v>
      </c>
      <c r="K462" s="17">
        <v>10</v>
      </c>
    </row>
    <row r="463" spans="1:11" x14ac:dyDescent="0.35">
      <c r="A463" s="2" t="s">
        <v>300</v>
      </c>
      <c r="B463" s="17">
        <v>0</v>
      </c>
      <c r="C463" s="17">
        <v>1</v>
      </c>
      <c r="D463" s="17">
        <v>42</v>
      </c>
      <c r="E463" s="17">
        <v>20</v>
      </c>
      <c r="F463" s="17">
        <v>26</v>
      </c>
      <c r="G463" s="17">
        <v>0</v>
      </c>
      <c r="H463" s="17">
        <v>0</v>
      </c>
      <c r="I463" s="17">
        <v>0</v>
      </c>
      <c r="J463" s="17">
        <v>2</v>
      </c>
      <c r="K463" s="17">
        <v>1</v>
      </c>
    </row>
    <row r="464" spans="1:11" x14ac:dyDescent="0.35">
      <c r="A464" s="2" t="s">
        <v>301</v>
      </c>
      <c r="B464" s="17">
        <v>0</v>
      </c>
      <c r="C464" s="17">
        <v>9</v>
      </c>
      <c r="D464" s="17">
        <v>10</v>
      </c>
      <c r="E464" s="17">
        <v>7</v>
      </c>
      <c r="F464" s="17">
        <v>21</v>
      </c>
      <c r="G464" s="17">
        <v>0</v>
      </c>
      <c r="H464" s="17">
        <v>11</v>
      </c>
      <c r="I464" s="17">
        <v>9</v>
      </c>
      <c r="J464" s="17">
        <v>8</v>
      </c>
      <c r="K464" s="17">
        <v>26</v>
      </c>
    </row>
    <row r="465" spans="1:11" x14ac:dyDescent="0.35">
      <c r="A465" s="2" t="s">
        <v>302</v>
      </c>
      <c r="B465" s="17">
        <v>0</v>
      </c>
      <c r="C465" s="17">
        <v>59</v>
      </c>
      <c r="D465" s="17">
        <v>74</v>
      </c>
      <c r="E465" s="17">
        <v>17</v>
      </c>
      <c r="F465" s="17">
        <v>89</v>
      </c>
      <c r="G465" s="17">
        <v>1</v>
      </c>
      <c r="H465" s="17">
        <v>7</v>
      </c>
      <c r="I465" s="17">
        <v>6</v>
      </c>
      <c r="J465" s="17">
        <v>2</v>
      </c>
      <c r="K465" s="17">
        <v>14</v>
      </c>
    </row>
    <row r="466" spans="1:11" x14ac:dyDescent="0.35">
      <c r="A466" s="2" t="s">
        <v>303</v>
      </c>
      <c r="B466" s="17">
        <v>0</v>
      </c>
      <c r="C466" s="17">
        <v>13</v>
      </c>
      <c r="D466" s="17">
        <v>0</v>
      </c>
      <c r="E466" s="17">
        <v>1</v>
      </c>
      <c r="F466" s="17">
        <v>13</v>
      </c>
      <c r="G466" s="17">
        <v>0</v>
      </c>
      <c r="H466" s="17">
        <v>8</v>
      </c>
      <c r="I466" s="17">
        <v>1</v>
      </c>
      <c r="J466" s="17">
        <v>0</v>
      </c>
      <c r="K466" s="17">
        <v>17</v>
      </c>
    </row>
    <row r="467" spans="1:11" x14ac:dyDescent="0.35">
      <c r="A467" s="2" t="s">
        <v>305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1</v>
      </c>
    </row>
    <row r="468" spans="1:11" x14ac:dyDescent="0.35">
      <c r="A468" s="2" t="s">
        <v>306</v>
      </c>
      <c r="B468" s="17">
        <v>4</v>
      </c>
      <c r="C468" s="17">
        <v>21</v>
      </c>
      <c r="D468" s="17">
        <v>2</v>
      </c>
      <c r="E468" s="17">
        <v>0</v>
      </c>
      <c r="F468" s="17">
        <v>10</v>
      </c>
      <c r="G468" s="17">
        <v>5</v>
      </c>
      <c r="H468" s="17">
        <v>65</v>
      </c>
      <c r="I468" s="17">
        <v>14</v>
      </c>
      <c r="J468" s="17">
        <v>0</v>
      </c>
      <c r="K468" s="17">
        <v>30</v>
      </c>
    </row>
    <row r="469" spans="1:11" x14ac:dyDescent="0.35">
      <c r="A469" s="2" t="s">
        <v>307</v>
      </c>
      <c r="B469" s="17">
        <v>0</v>
      </c>
      <c r="C469" s="17">
        <v>10</v>
      </c>
      <c r="D469" s="17">
        <v>8</v>
      </c>
      <c r="E469" s="17">
        <v>0</v>
      </c>
      <c r="F469" s="17">
        <v>1</v>
      </c>
      <c r="G469" s="17">
        <v>1</v>
      </c>
      <c r="H469" s="17">
        <v>15</v>
      </c>
      <c r="I469" s="17">
        <v>9</v>
      </c>
      <c r="J469" s="17">
        <v>0</v>
      </c>
      <c r="K469" s="17">
        <v>14</v>
      </c>
    </row>
    <row r="470" spans="1:11" x14ac:dyDescent="0.35">
      <c r="A470" s="2" t="s">
        <v>308</v>
      </c>
      <c r="B470" s="17">
        <v>0</v>
      </c>
      <c r="C470" s="17">
        <v>37</v>
      </c>
      <c r="D470" s="17">
        <v>25</v>
      </c>
      <c r="E470" s="17">
        <v>7</v>
      </c>
      <c r="F470" s="17">
        <v>35</v>
      </c>
      <c r="G470" s="17">
        <v>0</v>
      </c>
      <c r="H470" s="17">
        <v>83</v>
      </c>
      <c r="I470" s="17">
        <v>49</v>
      </c>
      <c r="J470" s="17">
        <v>14</v>
      </c>
      <c r="K470" s="17">
        <v>77</v>
      </c>
    </row>
    <row r="471" spans="1:11" x14ac:dyDescent="0.35">
      <c r="A471" s="2" t="s">
        <v>309</v>
      </c>
      <c r="B471" s="17">
        <v>0</v>
      </c>
      <c r="C471" s="17">
        <v>14</v>
      </c>
      <c r="D471" s="17">
        <v>8</v>
      </c>
      <c r="E471" s="17">
        <v>3</v>
      </c>
      <c r="F471" s="17">
        <v>8</v>
      </c>
      <c r="G471" s="17">
        <v>0</v>
      </c>
      <c r="H471" s="17">
        <v>25</v>
      </c>
      <c r="I471" s="17">
        <v>11</v>
      </c>
      <c r="J471" s="17">
        <v>2</v>
      </c>
      <c r="K471" s="17">
        <v>7</v>
      </c>
    </row>
    <row r="472" spans="1:11" x14ac:dyDescent="0.35">
      <c r="A472" s="2" t="s">
        <v>310</v>
      </c>
      <c r="B472" s="17">
        <v>0</v>
      </c>
      <c r="C472" s="17">
        <v>2</v>
      </c>
      <c r="D472" s="17">
        <v>10</v>
      </c>
      <c r="E472" s="17">
        <v>44</v>
      </c>
      <c r="F472" s="17">
        <v>55</v>
      </c>
      <c r="G472" s="17">
        <v>0</v>
      </c>
      <c r="H472" s="17">
        <v>2</v>
      </c>
      <c r="I472" s="17">
        <v>12</v>
      </c>
      <c r="J472" s="17">
        <v>53</v>
      </c>
      <c r="K472" s="17">
        <v>138</v>
      </c>
    </row>
    <row r="473" spans="1:11" x14ac:dyDescent="0.35">
      <c r="A473" s="2" t="s">
        <v>311</v>
      </c>
      <c r="B473" s="17">
        <v>0</v>
      </c>
      <c r="C473" s="17">
        <v>14</v>
      </c>
      <c r="D473" s="17">
        <v>5</v>
      </c>
      <c r="E473" s="17">
        <v>0</v>
      </c>
      <c r="F473" s="17">
        <v>10</v>
      </c>
      <c r="G473" s="17">
        <v>0</v>
      </c>
      <c r="H473" s="17">
        <v>39</v>
      </c>
      <c r="I473" s="17">
        <v>10</v>
      </c>
      <c r="J473" s="17">
        <v>0</v>
      </c>
      <c r="K473" s="17">
        <v>13</v>
      </c>
    </row>
    <row r="474" spans="1:11" x14ac:dyDescent="0.35">
      <c r="A474" s="2" t="s">
        <v>1890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8</v>
      </c>
    </row>
    <row r="475" spans="1:11" x14ac:dyDescent="0.35">
      <c r="A475" s="2" t="s">
        <v>312</v>
      </c>
      <c r="B475" s="17">
        <v>0</v>
      </c>
      <c r="C475" s="17">
        <v>0</v>
      </c>
      <c r="D475" s="17">
        <v>0</v>
      </c>
      <c r="E475" s="17">
        <v>3</v>
      </c>
      <c r="F475" s="17">
        <v>12</v>
      </c>
      <c r="G475" s="17">
        <v>0</v>
      </c>
      <c r="H475" s="17">
        <v>0</v>
      </c>
      <c r="I475" s="17">
        <v>0</v>
      </c>
      <c r="J475" s="17">
        <v>3</v>
      </c>
      <c r="K475" s="17">
        <v>24</v>
      </c>
    </row>
    <row r="476" spans="1:11" x14ac:dyDescent="0.35">
      <c r="A476" s="2" t="s">
        <v>313</v>
      </c>
      <c r="B476" s="17">
        <v>1</v>
      </c>
      <c r="C476" s="17">
        <v>1</v>
      </c>
      <c r="D476" s="17">
        <v>0</v>
      </c>
      <c r="E476" s="17">
        <v>0</v>
      </c>
      <c r="F476" s="17">
        <v>7</v>
      </c>
      <c r="G476" s="17">
        <v>1</v>
      </c>
      <c r="H476" s="17">
        <v>1</v>
      </c>
      <c r="I476" s="17">
        <v>3</v>
      </c>
      <c r="J476" s="17">
        <v>1</v>
      </c>
      <c r="K476" s="17">
        <v>11</v>
      </c>
    </row>
    <row r="477" spans="1:11" x14ac:dyDescent="0.35">
      <c r="A477" s="2" t="s">
        <v>1968</v>
      </c>
      <c r="B477" s="17">
        <v>2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6</v>
      </c>
      <c r="I477" s="17">
        <v>0</v>
      </c>
      <c r="J477" s="17">
        <v>0</v>
      </c>
      <c r="K477" s="17">
        <v>0</v>
      </c>
    </row>
    <row r="478" spans="1:11" x14ac:dyDescent="0.35">
      <c r="A478" s="2" t="s">
        <v>1929</v>
      </c>
      <c r="B478" s="17">
        <v>0</v>
      </c>
      <c r="C478" s="17">
        <v>0</v>
      </c>
      <c r="D478" s="17">
        <v>6</v>
      </c>
      <c r="E478" s="17">
        <v>2</v>
      </c>
      <c r="F478" s="17">
        <v>3</v>
      </c>
      <c r="G478" s="17">
        <v>1</v>
      </c>
      <c r="H478" s="17">
        <v>0</v>
      </c>
      <c r="I478" s="17">
        <v>2</v>
      </c>
      <c r="J478" s="17">
        <v>6</v>
      </c>
      <c r="K478" s="17">
        <v>16</v>
      </c>
    </row>
    <row r="479" spans="1:11" x14ac:dyDescent="0.35">
      <c r="A479" s="2" t="s">
        <v>314</v>
      </c>
      <c r="B479" s="17">
        <v>0</v>
      </c>
      <c r="C479" s="17">
        <v>107</v>
      </c>
      <c r="D479" s="17">
        <v>22</v>
      </c>
      <c r="E479" s="17">
        <v>1</v>
      </c>
      <c r="F479" s="17">
        <v>12</v>
      </c>
      <c r="G479" s="17">
        <v>1</v>
      </c>
      <c r="H479" s="17">
        <v>166</v>
      </c>
      <c r="I479" s="17">
        <v>26</v>
      </c>
      <c r="J479" s="17">
        <v>5</v>
      </c>
      <c r="K479" s="17">
        <v>22</v>
      </c>
    </row>
    <row r="480" spans="1:11" x14ac:dyDescent="0.35">
      <c r="A480" s="2" t="s">
        <v>2022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55</v>
      </c>
    </row>
    <row r="481" spans="1:11" x14ac:dyDescent="0.35">
      <c r="A481" s="2" t="s">
        <v>1997</v>
      </c>
      <c r="B481" s="17">
        <v>0</v>
      </c>
      <c r="C481" s="17">
        <v>7</v>
      </c>
      <c r="D481" s="17">
        <v>4</v>
      </c>
      <c r="E481" s="17">
        <v>1</v>
      </c>
      <c r="F481" s="17">
        <v>13</v>
      </c>
      <c r="G481" s="17">
        <v>0</v>
      </c>
      <c r="H481" s="17">
        <v>12</v>
      </c>
      <c r="I481" s="17">
        <v>2</v>
      </c>
      <c r="J481" s="17">
        <v>1</v>
      </c>
      <c r="K481" s="17">
        <v>21</v>
      </c>
    </row>
    <row r="482" spans="1:11" x14ac:dyDescent="0.35">
      <c r="A482" s="2" t="s">
        <v>315</v>
      </c>
      <c r="B482" s="17">
        <v>0</v>
      </c>
      <c r="C482" s="17">
        <v>76</v>
      </c>
      <c r="D482" s="17">
        <v>64</v>
      </c>
      <c r="E482" s="17">
        <v>17</v>
      </c>
      <c r="F482" s="17">
        <v>46</v>
      </c>
      <c r="G482" s="17">
        <v>0</v>
      </c>
      <c r="H482" s="17">
        <v>84</v>
      </c>
      <c r="I482" s="17">
        <v>77</v>
      </c>
      <c r="J482" s="17">
        <v>14</v>
      </c>
      <c r="K482" s="17">
        <v>80</v>
      </c>
    </row>
    <row r="483" spans="1:11" x14ac:dyDescent="0.35">
      <c r="A483" s="2" t="s">
        <v>316</v>
      </c>
      <c r="B483" s="17"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34</v>
      </c>
    </row>
    <row r="484" spans="1:11" x14ac:dyDescent="0.35">
      <c r="A484" s="2" t="s">
        <v>317</v>
      </c>
      <c r="B484" s="17">
        <v>0</v>
      </c>
      <c r="C484" s="17">
        <v>0</v>
      </c>
      <c r="D484" s="17">
        <v>17</v>
      </c>
      <c r="E484" s="17">
        <v>8</v>
      </c>
      <c r="F484" s="17">
        <v>10</v>
      </c>
      <c r="G484" s="17">
        <v>0</v>
      </c>
      <c r="H484" s="17">
        <v>1</v>
      </c>
      <c r="I484" s="17">
        <v>24</v>
      </c>
      <c r="J484" s="17">
        <v>7</v>
      </c>
      <c r="K484" s="17">
        <v>14</v>
      </c>
    </row>
    <row r="485" spans="1:11" x14ac:dyDescent="0.35">
      <c r="A485" s="2" t="s">
        <v>318</v>
      </c>
      <c r="B485" s="17">
        <v>0</v>
      </c>
      <c r="C485" s="17">
        <v>0</v>
      </c>
      <c r="D485" s="17">
        <v>0</v>
      </c>
      <c r="E485" s="17">
        <v>3</v>
      </c>
      <c r="F485" s="17">
        <v>7</v>
      </c>
      <c r="G485" s="17">
        <v>0</v>
      </c>
      <c r="H485" s="17">
        <v>0</v>
      </c>
      <c r="I485" s="17">
        <v>0</v>
      </c>
      <c r="J485" s="17">
        <v>18</v>
      </c>
      <c r="K485" s="17">
        <v>61</v>
      </c>
    </row>
    <row r="486" spans="1:11" x14ac:dyDescent="0.35">
      <c r="A486" s="2" t="s">
        <v>319</v>
      </c>
      <c r="B486" s="17">
        <v>46</v>
      </c>
      <c r="C486" s="17">
        <v>188</v>
      </c>
      <c r="D486" s="17">
        <v>382</v>
      </c>
      <c r="E486" s="17">
        <v>35</v>
      </c>
      <c r="F486" s="17">
        <v>76</v>
      </c>
      <c r="G486" s="17">
        <v>56</v>
      </c>
      <c r="H486" s="17">
        <v>174</v>
      </c>
      <c r="I486" s="17">
        <v>429</v>
      </c>
      <c r="J486" s="17">
        <v>19</v>
      </c>
      <c r="K486" s="17">
        <v>74</v>
      </c>
    </row>
    <row r="487" spans="1:11" x14ac:dyDescent="0.35">
      <c r="A487" s="2" t="s">
        <v>320</v>
      </c>
      <c r="B487" s="17">
        <v>1</v>
      </c>
      <c r="C487" s="17">
        <v>54</v>
      </c>
      <c r="D487" s="17">
        <v>39</v>
      </c>
      <c r="E487" s="17">
        <v>6</v>
      </c>
      <c r="F487" s="17">
        <v>14</v>
      </c>
      <c r="G487" s="17">
        <v>1</v>
      </c>
      <c r="H487" s="17">
        <v>54</v>
      </c>
      <c r="I487" s="17">
        <v>30</v>
      </c>
      <c r="J487" s="17">
        <v>13</v>
      </c>
      <c r="K487" s="17">
        <v>36</v>
      </c>
    </row>
    <row r="488" spans="1:11" x14ac:dyDescent="0.35">
      <c r="A488" s="2" t="s">
        <v>321</v>
      </c>
      <c r="B488" s="17">
        <v>4</v>
      </c>
      <c r="C488" s="17">
        <v>18</v>
      </c>
      <c r="D488" s="17">
        <v>11</v>
      </c>
      <c r="E488" s="17">
        <v>2</v>
      </c>
      <c r="F488" s="17">
        <v>25</v>
      </c>
      <c r="G488" s="17">
        <v>4</v>
      </c>
      <c r="H488" s="17">
        <v>23</v>
      </c>
      <c r="I488" s="17">
        <v>26</v>
      </c>
      <c r="J488" s="17">
        <v>8</v>
      </c>
      <c r="K488" s="17">
        <v>80</v>
      </c>
    </row>
    <row r="489" spans="1:11" x14ac:dyDescent="0.35">
      <c r="A489" s="2" t="s">
        <v>322</v>
      </c>
      <c r="B489" s="17">
        <v>19</v>
      </c>
      <c r="C489" s="17">
        <v>393</v>
      </c>
      <c r="D489" s="17">
        <v>276</v>
      </c>
      <c r="E489" s="17">
        <v>42</v>
      </c>
      <c r="F489" s="17">
        <v>136</v>
      </c>
      <c r="G489" s="17">
        <v>64</v>
      </c>
      <c r="H489" s="17">
        <v>928</v>
      </c>
      <c r="I489" s="17">
        <v>581</v>
      </c>
      <c r="J489" s="17">
        <v>90</v>
      </c>
      <c r="K489" s="17">
        <v>310</v>
      </c>
    </row>
    <row r="490" spans="1:11" x14ac:dyDescent="0.35">
      <c r="A490" s="2" t="s">
        <v>2007</v>
      </c>
      <c r="B490" s="17">
        <v>0</v>
      </c>
      <c r="C490" s="17">
        <v>0</v>
      </c>
      <c r="D490" s="17">
        <v>0</v>
      </c>
      <c r="E490" s="17">
        <v>0</v>
      </c>
      <c r="F490" s="17">
        <v>10</v>
      </c>
      <c r="G490" s="17">
        <v>0</v>
      </c>
      <c r="H490" s="17">
        <v>0</v>
      </c>
      <c r="I490" s="17">
        <v>0</v>
      </c>
      <c r="J490" s="17">
        <v>0</v>
      </c>
      <c r="K490" s="17">
        <v>49</v>
      </c>
    </row>
    <row r="491" spans="1:11" x14ac:dyDescent="0.35">
      <c r="A491" s="2" t="s">
        <v>323</v>
      </c>
      <c r="B491" s="17">
        <v>0</v>
      </c>
      <c r="C491" s="17">
        <v>101</v>
      </c>
      <c r="D491" s="17">
        <v>38</v>
      </c>
      <c r="E491" s="17">
        <v>13</v>
      </c>
      <c r="F491" s="17">
        <v>139</v>
      </c>
      <c r="G491" s="17">
        <v>0</v>
      </c>
      <c r="H491" s="17">
        <v>113</v>
      </c>
      <c r="I491" s="17">
        <v>44</v>
      </c>
      <c r="J491" s="17">
        <v>24</v>
      </c>
      <c r="K491" s="17">
        <v>180</v>
      </c>
    </row>
    <row r="492" spans="1:11" x14ac:dyDescent="0.35">
      <c r="A492" s="2" t="s">
        <v>1984</v>
      </c>
      <c r="B492" s="17">
        <v>0</v>
      </c>
      <c r="C492" s="17">
        <v>0</v>
      </c>
      <c r="D492" s="17">
        <v>0</v>
      </c>
      <c r="E492" s="17">
        <v>0</v>
      </c>
      <c r="F492" s="17">
        <v>1</v>
      </c>
      <c r="G492" s="17">
        <v>0</v>
      </c>
      <c r="H492" s="17">
        <v>0</v>
      </c>
      <c r="I492" s="17">
        <v>0</v>
      </c>
      <c r="J492" s="17">
        <v>0</v>
      </c>
      <c r="K492" s="17">
        <v>3</v>
      </c>
    </row>
    <row r="493" spans="1:11" x14ac:dyDescent="0.35">
      <c r="A493" s="2" t="s">
        <v>324</v>
      </c>
      <c r="B493" s="17">
        <v>42</v>
      </c>
      <c r="C493" s="17">
        <v>66</v>
      </c>
      <c r="D493" s="17">
        <v>27</v>
      </c>
      <c r="E493" s="17">
        <v>2</v>
      </c>
      <c r="F493" s="17">
        <v>38</v>
      </c>
      <c r="G493" s="17">
        <v>50</v>
      </c>
      <c r="H493" s="17">
        <v>98</v>
      </c>
      <c r="I493" s="17">
        <v>97</v>
      </c>
      <c r="J493" s="17">
        <v>20</v>
      </c>
      <c r="K493" s="17">
        <v>105</v>
      </c>
    </row>
    <row r="494" spans="1:11" x14ac:dyDescent="0.35">
      <c r="A494" s="2" t="s">
        <v>1553</v>
      </c>
      <c r="B494" s="17">
        <v>1</v>
      </c>
      <c r="C494" s="17">
        <v>0</v>
      </c>
      <c r="D494" s="17">
        <v>0</v>
      </c>
      <c r="E494" s="17">
        <v>0</v>
      </c>
      <c r="F494" s="17">
        <v>0</v>
      </c>
      <c r="G494" s="17">
        <v>11</v>
      </c>
      <c r="H494" s="17">
        <v>0</v>
      </c>
      <c r="I494" s="17">
        <v>0</v>
      </c>
      <c r="J494" s="17">
        <v>0</v>
      </c>
      <c r="K494" s="17">
        <v>0</v>
      </c>
    </row>
    <row r="495" spans="1:11" x14ac:dyDescent="0.35">
      <c r="A495" s="2" t="s">
        <v>325</v>
      </c>
      <c r="B495" s="17">
        <v>0</v>
      </c>
      <c r="C495" s="17">
        <v>11</v>
      </c>
      <c r="D495" s="17">
        <v>14</v>
      </c>
      <c r="E495" s="17">
        <v>2</v>
      </c>
      <c r="F495" s="17">
        <v>81</v>
      </c>
      <c r="G495" s="17">
        <v>0</v>
      </c>
      <c r="H495" s="17">
        <v>14</v>
      </c>
      <c r="I495" s="17">
        <v>19</v>
      </c>
      <c r="J495" s="17">
        <v>8</v>
      </c>
      <c r="K495" s="17">
        <v>123</v>
      </c>
    </row>
    <row r="496" spans="1:11" x14ac:dyDescent="0.35">
      <c r="A496" s="2" t="s">
        <v>326</v>
      </c>
      <c r="B496" s="17">
        <v>0</v>
      </c>
      <c r="C496" s="17">
        <v>74</v>
      </c>
      <c r="D496" s="17">
        <v>8</v>
      </c>
      <c r="E496" s="17">
        <v>5</v>
      </c>
      <c r="F496" s="17">
        <v>3</v>
      </c>
      <c r="G496" s="17">
        <v>0</v>
      </c>
      <c r="H496" s="17">
        <v>92</v>
      </c>
      <c r="I496" s="17">
        <v>12</v>
      </c>
      <c r="J496" s="17">
        <v>8</v>
      </c>
      <c r="K496" s="17">
        <v>5</v>
      </c>
    </row>
    <row r="497" spans="1:11" x14ac:dyDescent="0.35">
      <c r="A497" s="2" t="s">
        <v>327</v>
      </c>
      <c r="B497" s="17">
        <v>4</v>
      </c>
      <c r="C497" s="17">
        <v>23</v>
      </c>
      <c r="D497" s="17">
        <v>31</v>
      </c>
      <c r="E497" s="17">
        <v>18</v>
      </c>
      <c r="F497" s="17">
        <v>100</v>
      </c>
      <c r="G497" s="17">
        <v>3</v>
      </c>
      <c r="H497" s="17">
        <v>27</v>
      </c>
      <c r="I497" s="17">
        <v>25</v>
      </c>
      <c r="J497" s="17">
        <v>21</v>
      </c>
      <c r="K497" s="17">
        <v>124</v>
      </c>
    </row>
    <row r="498" spans="1:11" x14ac:dyDescent="0.35">
      <c r="A498" s="2" t="s">
        <v>328</v>
      </c>
      <c r="B498" s="17">
        <v>0</v>
      </c>
      <c r="C498" s="17">
        <v>0</v>
      </c>
      <c r="D498" s="17">
        <v>24</v>
      </c>
      <c r="E498" s="17">
        <v>4</v>
      </c>
      <c r="F498" s="17">
        <v>8</v>
      </c>
      <c r="G498" s="17">
        <v>0</v>
      </c>
      <c r="H498" s="17">
        <v>4</v>
      </c>
      <c r="I498" s="17">
        <v>46</v>
      </c>
      <c r="J498" s="17">
        <v>4</v>
      </c>
      <c r="K498" s="17">
        <v>18</v>
      </c>
    </row>
    <row r="499" spans="1:11" x14ac:dyDescent="0.35">
      <c r="A499" s="2" t="s">
        <v>1911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28</v>
      </c>
    </row>
    <row r="500" spans="1:11" x14ac:dyDescent="0.35">
      <c r="A500" s="2" t="s">
        <v>329</v>
      </c>
      <c r="B500" s="17">
        <v>63</v>
      </c>
      <c r="C500" s="17">
        <v>201</v>
      </c>
      <c r="D500" s="17">
        <v>30</v>
      </c>
      <c r="E500" s="17">
        <v>13</v>
      </c>
      <c r="F500" s="17">
        <v>15</v>
      </c>
      <c r="G500" s="17">
        <v>47</v>
      </c>
      <c r="H500" s="17">
        <v>139</v>
      </c>
      <c r="I500" s="17">
        <v>21</v>
      </c>
      <c r="J500" s="17">
        <v>0</v>
      </c>
      <c r="K500" s="17">
        <v>14</v>
      </c>
    </row>
    <row r="501" spans="1:11" x14ac:dyDescent="0.35">
      <c r="A501" s="2" t="s">
        <v>330</v>
      </c>
      <c r="B501" s="17">
        <v>0</v>
      </c>
      <c r="C501" s="17">
        <v>1</v>
      </c>
      <c r="D501" s="17">
        <v>2</v>
      </c>
      <c r="E501" s="17">
        <v>1</v>
      </c>
      <c r="F501" s="17">
        <v>4</v>
      </c>
      <c r="G501" s="17">
        <v>0</v>
      </c>
      <c r="H501" s="17">
        <v>5</v>
      </c>
      <c r="I501" s="17">
        <v>12</v>
      </c>
      <c r="J501" s="17">
        <v>12</v>
      </c>
      <c r="K501" s="17">
        <v>15</v>
      </c>
    </row>
    <row r="502" spans="1:11" x14ac:dyDescent="0.35">
      <c r="A502" s="2" t="s">
        <v>1873</v>
      </c>
      <c r="B502" s="17">
        <v>0</v>
      </c>
      <c r="C502" s="17">
        <v>0</v>
      </c>
      <c r="D502" s="17">
        <v>0</v>
      </c>
      <c r="E502" s="17">
        <v>0</v>
      </c>
      <c r="F502" s="17">
        <v>15</v>
      </c>
      <c r="G502" s="17">
        <v>0</v>
      </c>
      <c r="H502" s="17">
        <v>0</v>
      </c>
      <c r="I502" s="17">
        <v>0</v>
      </c>
      <c r="J502" s="17">
        <v>0</v>
      </c>
      <c r="K502" s="17">
        <v>37</v>
      </c>
    </row>
    <row r="503" spans="1:11" x14ac:dyDescent="0.35">
      <c r="A503" s="2" t="s">
        <v>331</v>
      </c>
      <c r="B503" s="17">
        <v>1</v>
      </c>
      <c r="C503" s="17">
        <v>27</v>
      </c>
      <c r="D503" s="17">
        <v>19</v>
      </c>
      <c r="E503" s="17">
        <v>6</v>
      </c>
      <c r="F503" s="17">
        <v>74</v>
      </c>
      <c r="G503" s="17">
        <v>5</v>
      </c>
      <c r="H503" s="17">
        <v>77</v>
      </c>
      <c r="I503" s="17">
        <v>85</v>
      </c>
      <c r="J503" s="17">
        <v>23</v>
      </c>
      <c r="K503" s="17">
        <v>189</v>
      </c>
    </row>
    <row r="504" spans="1:11" x14ac:dyDescent="0.35">
      <c r="A504" s="2" t="s">
        <v>332</v>
      </c>
      <c r="B504" s="17">
        <v>0</v>
      </c>
      <c r="C504" s="17">
        <v>0</v>
      </c>
      <c r="D504" s="17">
        <v>1</v>
      </c>
      <c r="E504" s="17">
        <v>5</v>
      </c>
      <c r="F504" s="17">
        <v>8</v>
      </c>
      <c r="G504" s="17">
        <v>0</v>
      </c>
      <c r="H504" s="17">
        <v>23</v>
      </c>
      <c r="I504" s="17">
        <v>20</v>
      </c>
      <c r="J504" s="17">
        <v>7</v>
      </c>
      <c r="K504" s="17">
        <v>25</v>
      </c>
    </row>
    <row r="505" spans="1:11" x14ac:dyDescent="0.35">
      <c r="A505" s="2" t="s">
        <v>1891</v>
      </c>
      <c r="B505" s="17">
        <v>0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7</v>
      </c>
    </row>
    <row r="506" spans="1:11" x14ac:dyDescent="0.35">
      <c r="A506" s="2" t="s">
        <v>333</v>
      </c>
      <c r="B506" s="17">
        <v>4</v>
      </c>
      <c r="C506" s="17">
        <v>258</v>
      </c>
      <c r="D506" s="17">
        <v>80</v>
      </c>
      <c r="E506" s="17">
        <v>1</v>
      </c>
      <c r="F506" s="17">
        <v>42</v>
      </c>
      <c r="G506" s="17">
        <v>0</v>
      </c>
      <c r="H506" s="17">
        <v>314</v>
      </c>
      <c r="I506" s="17">
        <v>52</v>
      </c>
      <c r="J506" s="17">
        <v>17</v>
      </c>
      <c r="K506" s="17">
        <v>77</v>
      </c>
    </row>
    <row r="507" spans="1:11" x14ac:dyDescent="0.35">
      <c r="A507" s="2" t="s">
        <v>334</v>
      </c>
      <c r="B507" s="17">
        <v>0</v>
      </c>
      <c r="C507" s="17">
        <v>0</v>
      </c>
      <c r="D507" s="17">
        <v>0</v>
      </c>
      <c r="E507" s="17">
        <v>1</v>
      </c>
      <c r="F507" s="17">
        <v>1</v>
      </c>
      <c r="G507" s="17">
        <v>0</v>
      </c>
      <c r="H507" s="17">
        <v>0</v>
      </c>
      <c r="I507" s="17">
        <v>7</v>
      </c>
      <c r="J507" s="17">
        <v>6</v>
      </c>
      <c r="K507" s="17">
        <v>26</v>
      </c>
    </row>
    <row r="508" spans="1:11" x14ac:dyDescent="0.35">
      <c r="A508" s="2" t="s">
        <v>1892</v>
      </c>
      <c r="B508" s="17">
        <v>0</v>
      </c>
      <c r="C508" s="17">
        <v>14</v>
      </c>
      <c r="D508" s="17">
        <v>4</v>
      </c>
      <c r="E508" s="17">
        <v>0</v>
      </c>
      <c r="F508" s="17">
        <v>0</v>
      </c>
      <c r="G508" s="17">
        <v>0</v>
      </c>
      <c r="H508" s="17">
        <v>20</v>
      </c>
      <c r="I508" s="17">
        <v>5</v>
      </c>
      <c r="J508" s="17">
        <v>0</v>
      </c>
      <c r="K508" s="17">
        <v>0</v>
      </c>
    </row>
    <row r="509" spans="1:11" x14ac:dyDescent="0.35">
      <c r="A509" s="2" t="s">
        <v>335</v>
      </c>
      <c r="B509" s="17">
        <v>0</v>
      </c>
      <c r="C509" s="17">
        <v>0</v>
      </c>
      <c r="D509" s="17">
        <v>0</v>
      </c>
      <c r="E509" s="17">
        <v>5</v>
      </c>
      <c r="F509" s="17">
        <v>9</v>
      </c>
      <c r="G509" s="17">
        <v>0</v>
      </c>
      <c r="H509" s="17">
        <v>0</v>
      </c>
      <c r="I509" s="17">
        <v>0</v>
      </c>
      <c r="J509" s="17">
        <v>9</v>
      </c>
      <c r="K509" s="17">
        <v>14</v>
      </c>
    </row>
    <row r="510" spans="1:11" x14ac:dyDescent="0.35">
      <c r="A510" s="2" t="s">
        <v>2023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12</v>
      </c>
    </row>
    <row r="511" spans="1:11" x14ac:dyDescent="0.35">
      <c r="A511" s="2" t="s">
        <v>336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1</v>
      </c>
      <c r="I511" s="17">
        <v>1</v>
      </c>
      <c r="J511" s="17">
        <v>1</v>
      </c>
      <c r="K511" s="17">
        <v>87</v>
      </c>
    </row>
    <row r="512" spans="1:11" x14ac:dyDescent="0.35">
      <c r="A512" s="2" t="s">
        <v>337</v>
      </c>
      <c r="B512" s="17">
        <v>0</v>
      </c>
      <c r="C512" s="17">
        <v>5</v>
      </c>
      <c r="D512" s="17">
        <v>2</v>
      </c>
      <c r="E512" s="17">
        <v>0</v>
      </c>
      <c r="F512" s="17">
        <v>12</v>
      </c>
      <c r="G512" s="17">
        <v>0</v>
      </c>
      <c r="H512" s="17">
        <v>4</v>
      </c>
      <c r="I512" s="17">
        <v>0</v>
      </c>
      <c r="J512" s="17">
        <v>0</v>
      </c>
      <c r="K512" s="17">
        <v>24</v>
      </c>
    </row>
    <row r="513" spans="1:11" x14ac:dyDescent="0.35">
      <c r="A513" s="2" t="s">
        <v>338</v>
      </c>
      <c r="B513" s="17">
        <v>0</v>
      </c>
      <c r="C513" s="17">
        <v>158</v>
      </c>
      <c r="D513" s="17">
        <v>134</v>
      </c>
      <c r="E513" s="17">
        <v>25</v>
      </c>
      <c r="F513" s="17">
        <v>17</v>
      </c>
      <c r="G513" s="17">
        <v>0</v>
      </c>
      <c r="H513" s="17">
        <v>3</v>
      </c>
      <c r="I513" s="17">
        <v>5</v>
      </c>
      <c r="J513" s="17">
        <v>9</v>
      </c>
      <c r="K513" s="17">
        <v>5</v>
      </c>
    </row>
    <row r="514" spans="1:11" x14ac:dyDescent="0.35">
      <c r="A514" s="2" t="s">
        <v>339</v>
      </c>
      <c r="B514" s="17">
        <v>0</v>
      </c>
      <c r="C514" s="17">
        <v>1</v>
      </c>
      <c r="D514" s="17">
        <v>1</v>
      </c>
      <c r="E514" s="17">
        <v>2</v>
      </c>
      <c r="F514" s="17">
        <v>35</v>
      </c>
      <c r="G514" s="17">
        <v>0</v>
      </c>
      <c r="H514" s="17">
        <v>5</v>
      </c>
      <c r="I514" s="17">
        <v>56</v>
      </c>
      <c r="J514" s="17">
        <v>29</v>
      </c>
      <c r="K514" s="17">
        <v>43</v>
      </c>
    </row>
    <row r="515" spans="1:11" x14ac:dyDescent="0.35">
      <c r="A515" s="2" t="s">
        <v>340</v>
      </c>
      <c r="B515" s="17">
        <v>0</v>
      </c>
      <c r="C515" s="17">
        <v>2</v>
      </c>
      <c r="D515" s="17">
        <v>0</v>
      </c>
      <c r="E515" s="17">
        <v>0</v>
      </c>
      <c r="F515" s="17">
        <v>14</v>
      </c>
      <c r="G515" s="17">
        <v>0</v>
      </c>
      <c r="H515" s="17">
        <v>20</v>
      </c>
      <c r="I515" s="17">
        <v>17</v>
      </c>
      <c r="J515" s="17">
        <v>3</v>
      </c>
      <c r="K515" s="17">
        <v>14</v>
      </c>
    </row>
    <row r="516" spans="1:11" x14ac:dyDescent="0.35">
      <c r="A516" s="2" t="s">
        <v>341</v>
      </c>
      <c r="B516" s="17">
        <v>0</v>
      </c>
      <c r="C516" s="17">
        <v>1</v>
      </c>
      <c r="D516" s="17">
        <v>3</v>
      </c>
      <c r="E516" s="17">
        <v>1</v>
      </c>
      <c r="F516" s="17">
        <v>3</v>
      </c>
      <c r="G516" s="17">
        <v>1</v>
      </c>
      <c r="H516" s="17">
        <v>4</v>
      </c>
      <c r="I516" s="17">
        <v>3</v>
      </c>
      <c r="J516" s="17">
        <v>12</v>
      </c>
      <c r="K516" s="17">
        <v>16</v>
      </c>
    </row>
    <row r="517" spans="1:11" x14ac:dyDescent="0.35">
      <c r="A517" s="2" t="s">
        <v>342</v>
      </c>
      <c r="B517" s="17">
        <v>17</v>
      </c>
      <c r="C517" s="17">
        <v>119</v>
      </c>
      <c r="D517" s="17">
        <v>116</v>
      </c>
      <c r="E517" s="17">
        <v>21</v>
      </c>
      <c r="F517" s="17">
        <v>71</v>
      </c>
      <c r="G517" s="17">
        <v>70</v>
      </c>
      <c r="H517" s="17">
        <v>510</v>
      </c>
      <c r="I517" s="17">
        <v>266</v>
      </c>
      <c r="J517" s="17">
        <v>11</v>
      </c>
      <c r="K517" s="17">
        <v>201</v>
      </c>
    </row>
    <row r="518" spans="1:11" x14ac:dyDescent="0.35">
      <c r="A518" s="2" t="s">
        <v>1904</v>
      </c>
      <c r="B518" s="17">
        <v>0</v>
      </c>
      <c r="C518" s="17">
        <v>0</v>
      </c>
      <c r="D518" s="17">
        <v>0</v>
      </c>
      <c r="E518" s="17">
        <v>0</v>
      </c>
      <c r="F518" s="17">
        <v>7</v>
      </c>
      <c r="G518" s="17">
        <v>0</v>
      </c>
      <c r="H518" s="17">
        <v>0</v>
      </c>
      <c r="I518" s="17">
        <v>4</v>
      </c>
      <c r="J518" s="17">
        <v>15</v>
      </c>
      <c r="K518" s="17">
        <v>67</v>
      </c>
    </row>
    <row r="519" spans="1:11" x14ac:dyDescent="0.35">
      <c r="A519" s="2" t="s">
        <v>343</v>
      </c>
      <c r="B519" s="17">
        <v>0</v>
      </c>
      <c r="C519" s="17">
        <v>107</v>
      </c>
      <c r="D519" s="17">
        <v>76</v>
      </c>
      <c r="E519" s="17">
        <v>74</v>
      </c>
      <c r="F519" s="17">
        <v>46</v>
      </c>
      <c r="G519" s="17">
        <v>0</v>
      </c>
      <c r="H519" s="17">
        <v>33</v>
      </c>
      <c r="I519" s="17">
        <v>36</v>
      </c>
      <c r="J519" s="17">
        <v>20</v>
      </c>
      <c r="K519" s="17">
        <v>25</v>
      </c>
    </row>
    <row r="520" spans="1:11" x14ac:dyDescent="0.35">
      <c r="A520" s="2" t="s">
        <v>344</v>
      </c>
      <c r="B520" s="17">
        <v>0</v>
      </c>
      <c r="C520" s="17">
        <v>0</v>
      </c>
      <c r="D520" s="17">
        <v>12</v>
      </c>
      <c r="E520" s="17">
        <v>8</v>
      </c>
      <c r="F520" s="17">
        <v>34</v>
      </c>
      <c r="G520" s="17">
        <v>0</v>
      </c>
      <c r="H520" s="17">
        <v>17</v>
      </c>
      <c r="I520" s="17">
        <v>45</v>
      </c>
      <c r="J520" s="17">
        <v>9</v>
      </c>
      <c r="K520" s="17">
        <v>59</v>
      </c>
    </row>
    <row r="521" spans="1:11" x14ac:dyDescent="0.35">
      <c r="A521" s="2" t="s">
        <v>345</v>
      </c>
      <c r="B521" s="17">
        <v>20</v>
      </c>
      <c r="C521" s="17">
        <v>13</v>
      </c>
      <c r="D521" s="17">
        <v>47</v>
      </c>
      <c r="E521" s="17">
        <v>3</v>
      </c>
      <c r="F521" s="17">
        <v>17</v>
      </c>
      <c r="G521" s="17">
        <v>35</v>
      </c>
      <c r="H521" s="17">
        <v>136</v>
      </c>
      <c r="I521" s="17">
        <v>115</v>
      </c>
      <c r="J521" s="17">
        <v>6</v>
      </c>
      <c r="K521" s="17">
        <v>33</v>
      </c>
    </row>
    <row r="522" spans="1:11" x14ac:dyDescent="0.35">
      <c r="A522" s="2" t="s">
        <v>1905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</row>
    <row r="523" spans="1:11" x14ac:dyDescent="0.35">
      <c r="A523" s="2" t="s">
        <v>1906</v>
      </c>
      <c r="B523" s="17">
        <v>0</v>
      </c>
      <c r="C523" s="17">
        <v>0</v>
      </c>
      <c r="D523" s="17">
        <v>0</v>
      </c>
      <c r="E523" s="17">
        <v>0</v>
      </c>
      <c r="F523" s="17">
        <v>1</v>
      </c>
      <c r="G523" s="17">
        <v>0</v>
      </c>
      <c r="H523" s="17">
        <v>0</v>
      </c>
      <c r="I523" s="17">
        <v>0</v>
      </c>
      <c r="J523" s="17">
        <v>0</v>
      </c>
      <c r="K523" s="17">
        <v>15</v>
      </c>
    </row>
    <row r="524" spans="1:11" x14ac:dyDescent="0.35">
      <c r="A524" s="2" t="s">
        <v>1985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15</v>
      </c>
      <c r="K524" s="17">
        <v>25</v>
      </c>
    </row>
    <row r="525" spans="1:11" x14ac:dyDescent="0.35">
      <c r="A525" s="2" t="s">
        <v>1969</v>
      </c>
      <c r="B525" s="17">
        <v>0</v>
      </c>
      <c r="C525" s="17">
        <v>0</v>
      </c>
      <c r="D525" s="17">
        <v>0</v>
      </c>
      <c r="E525" s="17">
        <v>0</v>
      </c>
      <c r="F525" s="17">
        <v>2</v>
      </c>
      <c r="G525" s="17">
        <v>0</v>
      </c>
      <c r="H525" s="17">
        <v>0</v>
      </c>
      <c r="I525" s="17">
        <v>0</v>
      </c>
      <c r="J525" s="17">
        <v>0</v>
      </c>
      <c r="K525" s="17">
        <v>5</v>
      </c>
    </row>
    <row r="526" spans="1:11" x14ac:dyDescent="0.35">
      <c r="A526" s="2" t="s">
        <v>1874</v>
      </c>
      <c r="B526" s="17">
        <v>0</v>
      </c>
      <c r="C526" s="17">
        <v>0</v>
      </c>
      <c r="D526" s="17">
        <v>0</v>
      </c>
      <c r="E526" s="17">
        <v>0</v>
      </c>
      <c r="F526" s="17">
        <v>5</v>
      </c>
      <c r="G526" s="17">
        <v>0</v>
      </c>
      <c r="H526" s="17">
        <v>0</v>
      </c>
      <c r="I526" s="17">
        <v>0</v>
      </c>
      <c r="J526" s="17">
        <v>0</v>
      </c>
      <c r="K526" s="17">
        <v>6</v>
      </c>
    </row>
    <row r="527" spans="1:11" x14ac:dyDescent="0.35">
      <c r="A527" s="2" t="s">
        <v>346</v>
      </c>
      <c r="B527" s="17">
        <v>0</v>
      </c>
      <c r="C527" s="17">
        <v>11</v>
      </c>
      <c r="D527" s="17">
        <v>12</v>
      </c>
      <c r="E527" s="17">
        <v>7</v>
      </c>
      <c r="F527" s="17">
        <v>5</v>
      </c>
      <c r="G527" s="17">
        <v>0</v>
      </c>
      <c r="H527" s="17">
        <v>11</v>
      </c>
      <c r="I527" s="17">
        <v>20</v>
      </c>
      <c r="J527" s="17">
        <v>8</v>
      </c>
      <c r="K527" s="17">
        <v>15</v>
      </c>
    </row>
    <row r="528" spans="1:11" x14ac:dyDescent="0.35">
      <c r="A528" s="2" t="s">
        <v>347</v>
      </c>
      <c r="B528" s="17">
        <v>0</v>
      </c>
      <c r="C528" s="17">
        <v>21</v>
      </c>
      <c r="D528" s="17">
        <v>45</v>
      </c>
      <c r="E528" s="17">
        <v>1</v>
      </c>
      <c r="F528" s="17">
        <v>28</v>
      </c>
      <c r="G528" s="17">
        <v>0</v>
      </c>
      <c r="H528" s="17">
        <v>40</v>
      </c>
      <c r="I528" s="17">
        <v>28</v>
      </c>
      <c r="J528" s="17">
        <v>2</v>
      </c>
      <c r="K528" s="17">
        <v>39</v>
      </c>
    </row>
    <row r="529" spans="1:11" x14ac:dyDescent="0.35">
      <c r="A529" s="2" t="s">
        <v>1233</v>
      </c>
      <c r="B529" s="17">
        <v>0</v>
      </c>
      <c r="C529" s="17">
        <v>0</v>
      </c>
      <c r="D529" s="17">
        <v>0</v>
      </c>
      <c r="E529" s="17">
        <v>8</v>
      </c>
      <c r="F529" s="17">
        <v>43</v>
      </c>
      <c r="G529" s="17">
        <v>0</v>
      </c>
      <c r="H529" s="17">
        <v>0</v>
      </c>
      <c r="I529" s="17">
        <v>1</v>
      </c>
      <c r="J529" s="17">
        <v>10</v>
      </c>
      <c r="K529" s="17">
        <v>32</v>
      </c>
    </row>
    <row r="530" spans="1:11" x14ac:dyDescent="0.35">
      <c r="A530" s="2" t="s">
        <v>1930</v>
      </c>
      <c r="B530" s="17">
        <v>0</v>
      </c>
      <c r="C530" s="17">
        <v>0</v>
      </c>
      <c r="D530" s="17">
        <v>0</v>
      </c>
      <c r="E530" s="17">
        <v>0</v>
      </c>
      <c r="F530" s="17">
        <v>10</v>
      </c>
      <c r="G530" s="17">
        <v>0</v>
      </c>
      <c r="H530" s="17">
        <v>0</v>
      </c>
      <c r="I530" s="17">
        <v>0</v>
      </c>
      <c r="J530" s="17">
        <v>1</v>
      </c>
      <c r="K530" s="17">
        <v>77</v>
      </c>
    </row>
    <row r="531" spans="1:11" x14ac:dyDescent="0.35">
      <c r="A531" s="2" t="s">
        <v>1861</v>
      </c>
      <c r="B531" s="17">
        <v>0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2</v>
      </c>
      <c r="K531" s="17">
        <v>23</v>
      </c>
    </row>
    <row r="532" spans="1:11" x14ac:dyDescent="0.35">
      <c r="A532" s="2" t="s">
        <v>348</v>
      </c>
      <c r="B532" s="17">
        <v>19</v>
      </c>
      <c r="C532" s="17">
        <v>471</v>
      </c>
      <c r="D532" s="17">
        <v>232</v>
      </c>
      <c r="E532" s="17">
        <v>63</v>
      </c>
      <c r="F532" s="17">
        <v>385</v>
      </c>
      <c r="G532" s="17">
        <v>0</v>
      </c>
      <c r="H532" s="17">
        <v>38</v>
      </c>
      <c r="I532" s="17">
        <v>10</v>
      </c>
      <c r="J532" s="17">
        <v>5</v>
      </c>
      <c r="K532" s="17">
        <v>47</v>
      </c>
    </row>
    <row r="533" spans="1:11" x14ac:dyDescent="0.35">
      <c r="A533" s="2" t="s">
        <v>349</v>
      </c>
      <c r="B533" s="17">
        <v>0</v>
      </c>
      <c r="C533" s="17">
        <v>0</v>
      </c>
      <c r="D533" s="17">
        <v>1</v>
      </c>
      <c r="E533" s="17">
        <v>0</v>
      </c>
      <c r="F533" s="17">
        <v>0</v>
      </c>
      <c r="G533" s="17">
        <v>0</v>
      </c>
      <c r="H533" s="17">
        <v>1</v>
      </c>
      <c r="I533" s="17">
        <v>0</v>
      </c>
      <c r="J533" s="17">
        <v>0</v>
      </c>
      <c r="K533" s="17">
        <v>19</v>
      </c>
    </row>
    <row r="534" spans="1:11" x14ac:dyDescent="0.35">
      <c r="A534" s="2" t="s">
        <v>350</v>
      </c>
      <c r="B534" s="17">
        <v>0</v>
      </c>
      <c r="C534" s="17">
        <v>356</v>
      </c>
      <c r="D534" s="17">
        <v>97</v>
      </c>
      <c r="E534" s="17">
        <v>14</v>
      </c>
      <c r="F534" s="17">
        <v>34</v>
      </c>
      <c r="G534" s="17">
        <v>0</v>
      </c>
      <c r="H534" s="17">
        <v>364</v>
      </c>
      <c r="I534" s="17">
        <v>169</v>
      </c>
      <c r="J534" s="17">
        <v>28</v>
      </c>
      <c r="K534" s="17">
        <v>25</v>
      </c>
    </row>
    <row r="535" spans="1:11" x14ac:dyDescent="0.35">
      <c r="A535" s="2" t="s">
        <v>351</v>
      </c>
      <c r="B535" s="17">
        <v>0</v>
      </c>
      <c r="C535" s="17">
        <v>33</v>
      </c>
      <c r="D535" s="17">
        <v>25</v>
      </c>
      <c r="E535" s="17">
        <v>0</v>
      </c>
      <c r="F535" s="17">
        <v>0</v>
      </c>
      <c r="G535" s="17">
        <v>0</v>
      </c>
      <c r="H535" s="17">
        <v>23</v>
      </c>
      <c r="I535" s="17">
        <v>127</v>
      </c>
      <c r="J535" s="17">
        <v>0</v>
      </c>
      <c r="K535" s="17">
        <v>0</v>
      </c>
    </row>
    <row r="536" spans="1:11" x14ac:dyDescent="0.35">
      <c r="A536" s="2" t="s">
        <v>352</v>
      </c>
      <c r="B536" s="17">
        <v>3327</v>
      </c>
      <c r="C536" s="17">
        <v>26492</v>
      </c>
      <c r="D536" s="17">
        <v>13682</v>
      </c>
      <c r="E536" s="17">
        <v>6581</v>
      </c>
      <c r="F536" s="17">
        <v>23499</v>
      </c>
      <c r="G536" s="17">
        <v>3968</v>
      </c>
      <c r="H536" s="17">
        <v>34829</v>
      </c>
      <c r="I536" s="17">
        <v>19054</v>
      </c>
      <c r="J536" s="17">
        <v>8038</v>
      </c>
      <c r="K536" s="17">
        <v>44823</v>
      </c>
    </row>
  </sheetData>
  <conditionalFormatting pivot="1" sqref="B6:F535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{AA867B64-7F6A-4B86-98E4-B1010A20F1B5}</x14:id>
        </ext>
      </extLst>
    </cfRule>
  </conditionalFormatting>
  <conditionalFormatting pivot="1" sqref="G6:K53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{25503282-D95F-49BE-9FA8-229BFF07D5F7}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A867B64-7F6A-4B86-98E4-B1010A20F1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B6:F535</xm:sqref>
        </x14:conditionalFormatting>
        <x14:conditionalFormatting xmlns:xm="http://schemas.microsoft.com/office/excel/2006/main" pivot="1">
          <x14:cfRule type="dataBar" id="{25503282-D95F-49BE-9FA8-229BFF07D5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G6:K535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5E33-DF75-4C5D-B716-FFC97AEDD2DD}">
  <dimension ref="A2:K1749"/>
  <sheetViews>
    <sheetView workbookViewId="0">
      <selection activeCell="B3" sqref="B3"/>
    </sheetView>
  </sheetViews>
  <sheetFormatPr baseColWidth="10" defaultRowHeight="14.5" x14ac:dyDescent="0.35"/>
  <cols>
    <col min="1" max="1" width="48" bestFit="1" customWidth="1"/>
    <col min="2" max="2" width="10.26953125" bestFit="1" customWidth="1"/>
    <col min="3" max="3" width="11.26953125" bestFit="1" customWidth="1"/>
    <col min="4" max="5" width="12.26953125" bestFit="1" customWidth="1"/>
    <col min="6" max="6" width="10.26953125" bestFit="1" customWidth="1"/>
    <col min="7" max="7" width="8.81640625" bestFit="1" customWidth="1"/>
    <col min="8" max="8" width="9.81640625" bestFit="1" customWidth="1"/>
    <col min="9" max="10" width="10.81640625" bestFit="1" customWidth="1"/>
    <col min="11" max="11" width="8.81640625" bestFit="1" customWidth="1"/>
  </cols>
  <sheetData>
    <row r="2" spans="1:11" x14ac:dyDescent="0.35">
      <c r="A2" s="1" t="s">
        <v>0</v>
      </c>
      <c r="B2" t="s">
        <v>1</v>
      </c>
    </row>
    <row r="3" spans="1:11" x14ac:dyDescent="0.35">
      <c r="A3" s="1" t="s">
        <v>2</v>
      </c>
      <c r="B3" t="s">
        <v>1</v>
      </c>
    </row>
    <row r="5" spans="1:11" x14ac:dyDescent="0.35">
      <c r="A5" s="1" t="s">
        <v>2036</v>
      </c>
      <c r="B5" t="s">
        <v>2037</v>
      </c>
      <c r="C5" t="s">
        <v>2038</v>
      </c>
      <c r="D5" t="s">
        <v>2039</v>
      </c>
      <c r="E5" t="s">
        <v>2040</v>
      </c>
      <c r="F5" t="s">
        <v>2041</v>
      </c>
      <c r="G5" t="s">
        <v>2042</v>
      </c>
      <c r="H5" t="s">
        <v>2043</v>
      </c>
      <c r="I5" t="s">
        <v>2044</v>
      </c>
      <c r="J5" t="s">
        <v>2045</v>
      </c>
      <c r="K5" t="s">
        <v>2046</v>
      </c>
    </row>
    <row r="6" spans="1:11" x14ac:dyDescent="0.35">
      <c r="A6" s="2" t="s">
        <v>4</v>
      </c>
      <c r="B6">
        <v>1</v>
      </c>
      <c r="C6">
        <v>35</v>
      </c>
      <c r="D6">
        <v>48</v>
      </c>
      <c r="E6">
        <v>13</v>
      </c>
      <c r="F6">
        <v>100</v>
      </c>
      <c r="G6">
        <v>1</v>
      </c>
      <c r="H6">
        <v>25</v>
      </c>
      <c r="I6">
        <v>81</v>
      </c>
      <c r="J6">
        <v>8</v>
      </c>
      <c r="K6">
        <v>143</v>
      </c>
    </row>
    <row r="7" spans="1:11" x14ac:dyDescent="0.35">
      <c r="A7" s="10" t="s">
        <v>464</v>
      </c>
      <c r="B7">
        <v>1</v>
      </c>
      <c r="C7">
        <v>35</v>
      </c>
      <c r="D7">
        <v>48</v>
      </c>
      <c r="E7">
        <v>13</v>
      </c>
      <c r="F7">
        <v>100</v>
      </c>
      <c r="G7">
        <v>1</v>
      </c>
      <c r="H7">
        <v>25</v>
      </c>
      <c r="I7">
        <v>81</v>
      </c>
      <c r="J7">
        <v>8</v>
      </c>
      <c r="K7">
        <v>143</v>
      </c>
    </row>
    <row r="8" spans="1:11" x14ac:dyDescent="0.35">
      <c r="A8" s="2" t="s">
        <v>1971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4</v>
      </c>
    </row>
    <row r="9" spans="1:11" x14ac:dyDescent="0.35">
      <c r="A9" s="10" t="s">
        <v>2064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35">
      <c r="A10" s="10" t="s">
        <v>376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4</v>
      </c>
    </row>
    <row r="11" spans="1:11" x14ac:dyDescent="0.35">
      <c r="A11" s="2" t="s">
        <v>5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x14ac:dyDescent="0.35">
      <c r="A12" s="10" t="s">
        <v>467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x14ac:dyDescent="0.35">
      <c r="A13" s="2" t="s">
        <v>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10</v>
      </c>
    </row>
    <row r="14" spans="1:11" x14ac:dyDescent="0.35">
      <c r="A14" s="10" t="s">
        <v>467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10</v>
      </c>
    </row>
    <row r="15" spans="1:11" x14ac:dyDescent="0.35">
      <c r="A15" s="2" t="s">
        <v>7</v>
      </c>
      <c r="B15">
        <v>0</v>
      </c>
      <c r="C15">
        <v>0</v>
      </c>
      <c r="D15">
        <v>1</v>
      </c>
      <c r="E15">
        <v>7</v>
      </c>
      <c r="F15">
        <v>28</v>
      </c>
      <c r="G15">
        <v>0</v>
      </c>
      <c r="H15">
        <v>0</v>
      </c>
      <c r="I15">
        <v>3</v>
      </c>
      <c r="J15">
        <v>16</v>
      </c>
      <c r="K15">
        <v>178</v>
      </c>
    </row>
    <row r="16" spans="1:11" x14ac:dyDescent="0.35">
      <c r="A16" s="10" t="s">
        <v>353</v>
      </c>
      <c r="B16">
        <v>0</v>
      </c>
      <c r="C16">
        <v>0</v>
      </c>
      <c r="D16">
        <v>1</v>
      </c>
      <c r="E16">
        <v>7</v>
      </c>
      <c r="F16">
        <v>28</v>
      </c>
      <c r="G16">
        <v>0</v>
      </c>
      <c r="H16">
        <v>0</v>
      </c>
      <c r="I16">
        <v>3</v>
      </c>
      <c r="J16">
        <v>16</v>
      </c>
      <c r="K16">
        <v>178</v>
      </c>
    </row>
    <row r="17" spans="1:11" x14ac:dyDescent="0.35">
      <c r="A17" s="2" t="s">
        <v>8</v>
      </c>
      <c r="B17">
        <v>0</v>
      </c>
      <c r="C17">
        <v>3</v>
      </c>
      <c r="D17">
        <v>7</v>
      </c>
      <c r="E17">
        <v>1</v>
      </c>
      <c r="F17">
        <v>23</v>
      </c>
      <c r="G17">
        <v>0</v>
      </c>
      <c r="H17">
        <v>5</v>
      </c>
      <c r="I17">
        <v>7</v>
      </c>
      <c r="J17">
        <v>5</v>
      </c>
      <c r="K17">
        <v>39</v>
      </c>
    </row>
    <row r="18" spans="1:11" x14ac:dyDescent="0.35">
      <c r="A18" s="10" t="s">
        <v>454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4</v>
      </c>
    </row>
    <row r="19" spans="1:11" x14ac:dyDescent="0.35">
      <c r="A19" s="10" t="s">
        <v>355</v>
      </c>
      <c r="B19">
        <v>0</v>
      </c>
      <c r="C19">
        <v>0</v>
      </c>
      <c r="D19">
        <v>3</v>
      </c>
      <c r="E19">
        <v>0</v>
      </c>
      <c r="F19">
        <v>6</v>
      </c>
      <c r="G19">
        <v>0</v>
      </c>
      <c r="H19">
        <v>1</v>
      </c>
      <c r="I19">
        <v>2</v>
      </c>
      <c r="J19">
        <v>2</v>
      </c>
      <c r="K19">
        <v>10</v>
      </c>
    </row>
    <row r="20" spans="1:11" x14ac:dyDescent="0.35">
      <c r="A20" s="10" t="s">
        <v>354</v>
      </c>
      <c r="B20">
        <v>0</v>
      </c>
      <c r="C20">
        <v>3</v>
      </c>
      <c r="D20">
        <v>4</v>
      </c>
      <c r="E20">
        <v>1</v>
      </c>
      <c r="F20">
        <v>13</v>
      </c>
      <c r="G20">
        <v>0</v>
      </c>
      <c r="H20">
        <v>4</v>
      </c>
      <c r="I20">
        <v>5</v>
      </c>
      <c r="J20">
        <v>3</v>
      </c>
      <c r="K20">
        <v>19</v>
      </c>
    </row>
    <row r="21" spans="1:11" x14ac:dyDescent="0.35">
      <c r="A21" s="10" t="s">
        <v>2067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6</v>
      </c>
    </row>
    <row r="22" spans="1:11" x14ac:dyDescent="0.35">
      <c r="A22" s="2" t="s">
        <v>1850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19</v>
      </c>
    </row>
    <row r="23" spans="1:11" x14ac:dyDescent="0.35">
      <c r="A23" s="10" t="s">
        <v>608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19</v>
      </c>
    </row>
    <row r="24" spans="1:11" x14ac:dyDescent="0.35">
      <c r="A24" s="2" t="s">
        <v>1999</v>
      </c>
      <c r="B24">
        <v>0</v>
      </c>
      <c r="C24">
        <v>0</v>
      </c>
      <c r="D24">
        <v>25</v>
      </c>
      <c r="E24">
        <v>14</v>
      </c>
      <c r="F24">
        <v>5</v>
      </c>
      <c r="G24">
        <v>0</v>
      </c>
      <c r="H24">
        <v>0</v>
      </c>
      <c r="I24">
        <v>1</v>
      </c>
      <c r="J24">
        <v>0</v>
      </c>
      <c r="K24">
        <v>8</v>
      </c>
    </row>
    <row r="25" spans="1:11" x14ac:dyDescent="0.35">
      <c r="A25" s="10" t="s">
        <v>497</v>
      </c>
      <c r="B25">
        <v>0</v>
      </c>
      <c r="C25">
        <v>0</v>
      </c>
      <c r="D25">
        <v>25</v>
      </c>
      <c r="E25">
        <v>14</v>
      </c>
      <c r="F25">
        <v>5</v>
      </c>
      <c r="G25">
        <v>0</v>
      </c>
      <c r="H25">
        <v>0</v>
      </c>
      <c r="I25">
        <v>1</v>
      </c>
      <c r="J25">
        <v>0</v>
      </c>
      <c r="K25">
        <v>8</v>
      </c>
    </row>
    <row r="26" spans="1:11" x14ac:dyDescent="0.35">
      <c r="A26" s="2" t="s">
        <v>9</v>
      </c>
      <c r="B26">
        <v>0</v>
      </c>
      <c r="C26">
        <v>6</v>
      </c>
      <c r="D26">
        <v>8</v>
      </c>
      <c r="E26">
        <v>29</v>
      </c>
      <c r="F26">
        <v>445</v>
      </c>
      <c r="G26">
        <v>0</v>
      </c>
      <c r="H26">
        <v>10</v>
      </c>
      <c r="I26">
        <v>4</v>
      </c>
      <c r="J26">
        <v>17</v>
      </c>
      <c r="K26">
        <v>410</v>
      </c>
    </row>
    <row r="27" spans="1:11" x14ac:dyDescent="0.35">
      <c r="A27" s="10" t="s">
        <v>357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35">
      <c r="A28" s="10" t="s">
        <v>356</v>
      </c>
      <c r="B28">
        <v>0</v>
      </c>
      <c r="C28">
        <v>3</v>
      </c>
      <c r="D28">
        <v>6</v>
      </c>
      <c r="E28">
        <v>25</v>
      </c>
      <c r="F28">
        <v>400</v>
      </c>
      <c r="G28">
        <v>0</v>
      </c>
      <c r="H28">
        <v>5</v>
      </c>
      <c r="I28">
        <v>3</v>
      </c>
      <c r="J28">
        <v>15</v>
      </c>
      <c r="K28">
        <v>370</v>
      </c>
    </row>
    <row r="29" spans="1:11" x14ac:dyDescent="0.35">
      <c r="A29" s="10" t="s">
        <v>358</v>
      </c>
      <c r="B29">
        <v>0</v>
      </c>
      <c r="C29">
        <v>3</v>
      </c>
      <c r="D29">
        <v>2</v>
      </c>
      <c r="E29">
        <v>4</v>
      </c>
      <c r="F29">
        <v>45</v>
      </c>
      <c r="G29">
        <v>0</v>
      </c>
      <c r="H29">
        <v>5</v>
      </c>
      <c r="I29">
        <v>1</v>
      </c>
      <c r="J29">
        <v>2</v>
      </c>
      <c r="K29">
        <v>40</v>
      </c>
    </row>
    <row r="30" spans="1:11" x14ac:dyDescent="0.35">
      <c r="A30" s="2" t="s">
        <v>10</v>
      </c>
      <c r="B30">
        <v>3</v>
      </c>
      <c r="C30">
        <v>4</v>
      </c>
      <c r="D30">
        <v>1</v>
      </c>
      <c r="E30">
        <v>2</v>
      </c>
      <c r="F30">
        <v>5</v>
      </c>
      <c r="G30">
        <v>4</v>
      </c>
      <c r="H30">
        <v>35</v>
      </c>
      <c r="I30">
        <v>52</v>
      </c>
      <c r="J30">
        <v>12</v>
      </c>
      <c r="K30">
        <v>50</v>
      </c>
    </row>
    <row r="31" spans="1:11" x14ac:dyDescent="0.35">
      <c r="A31" s="10" t="s">
        <v>592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35">
      <c r="A32" s="10" t="s">
        <v>359</v>
      </c>
      <c r="B32">
        <v>3</v>
      </c>
      <c r="C32">
        <v>4</v>
      </c>
      <c r="D32">
        <v>1</v>
      </c>
      <c r="E32">
        <v>2</v>
      </c>
      <c r="F32">
        <v>5</v>
      </c>
      <c r="G32">
        <v>4</v>
      </c>
      <c r="H32">
        <v>35</v>
      </c>
      <c r="I32">
        <v>52</v>
      </c>
      <c r="J32">
        <v>12</v>
      </c>
      <c r="K32">
        <v>50</v>
      </c>
    </row>
    <row r="33" spans="1:11" x14ac:dyDescent="0.35">
      <c r="A33" s="2" t="s">
        <v>11</v>
      </c>
      <c r="B33">
        <v>3</v>
      </c>
      <c r="C33">
        <v>5</v>
      </c>
      <c r="D33">
        <v>4</v>
      </c>
      <c r="E33">
        <v>2</v>
      </c>
      <c r="F33">
        <v>23</v>
      </c>
      <c r="G33">
        <v>7</v>
      </c>
      <c r="H33">
        <v>3</v>
      </c>
      <c r="I33">
        <v>3</v>
      </c>
      <c r="J33">
        <v>1</v>
      </c>
      <c r="K33">
        <v>39</v>
      </c>
    </row>
    <row r="34" spans="1:11" x14ac:dyDescent="0.35">
      <c r="A34" s="10" t="s">
        <v>484</v>
      </c>
      <c r="B34">
        <v>0</v>
      </c>
      <c r="C34">
        <v>0</v>
      </c>
      <c r="D34">
        <v>1</v>
      </c>
      <c r="E34">
        <v>0</v>
      </c>
      <c r="F34">
        <v>3</v>
      </c>
      <c r="G34">
        <v>1</v>
      </c>
      <c r="H34">
        <v>0</v>
      </c>
      <c r="I34">
        <v>0</v>
      </c>
      <c r="J34">
        <v>0</v>
      </c>
      <c r="K34">
        <v>10</v>
      </c>
    </row>
    <row r="35" spans="1:11" x14ac:dyDescent="0.35">
      <c r="A35" s="10" t="s">
        <v>449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x14ac:dyDescent="0.35">
      <c r="A36" s="10" t="s">
        <v>360</v>
      </c>
      <c r="B36">
        <v>3</v>
      </c>
      <c r="C36">
        <v>5</v>
      </c>
      <c r="D36">
        <v>3</v>
      </c>
      <c r="E36">
        <v>2</v>
      </c>
      <c r="F36">
        <v>20</v>
      </c>
      <c r="G36">
        <v>6</v>
      </c>
      <c r="H36">
        <v>3</v>
      </c>
      <c r="I36">
        <v>3</v>
      </c>
      <c r="J36">
        <v>1</v>
      </c>
      <c r="K36">
        <v>28</v>
      </c>
    </row>
    <row r="37" spans="1:11" x14ac:dyDescent="0.35">
      <c r="A37" s="2" t="s">
        <v>12</v>
      </c>
      <c r="B37">
        <v>0</v>
      </c>
      <c r="C37">
        <v>10</v>
      </c>
      <c r="D37">
        <v>6</v>
      </c>
      <c r="E37">
        <v>4</v>
      </c>
      <c r="F37">
        <v>4</v>
      </c>
      <c r="G37">
        <v>0</v>
      </c>
      <c r="H37">
        <v>5</v>
      </c>
      <c r="I37">
        <v>10</v>
      </c>
      <c r="J37">
        <v>4</v>
      </c>
      <c r="K37">
        <v>36</v>
      </c>
    </row>
    <row r="38" spans="1:11" x14ac:dyDescent="0.35">
      <c r="A38" s="10" t="s">
        <v>361</v>
      </c>
      <c r="B38">
        <v>0</v>
      </c>
      <c r="C38">
        <v>6</v>
      </c>
      <c r="D38">
        <v>3</v>
      </c>
      <c r="E38">
        <v>2</v>
      </c>
      <c r="F38">
        <v>4</v>
      </c>
      <c r="G38">
        <v>0</v>
      </c>
      <c r="H38">
        <v>3</v>
      </c>
      <c r="I38">
        <v>5</v>
      </c>
      <c r="J38">
        <v>2</v>
      </c>
      <c r="K38">
        <v>31</v>
      </c>
    </row>
    <row r="39" spans="1:11" x14ac:dyDescent="0.35">
      <c r="A39" s="10" t="s">
        <v>362</v>
      </c>
      <c r="B39">
        <v>0</v>
      </c>
      <c r="C39">
        <v>4</v>
      </c>
      <c r="D39">
        <v>3</v>
      </c>
      <c r="E39">
        <v>2</v>
      </c>
      <c r="F39">
        <v>0</v>
      </c>
      <c r="G39">
        <v>0</v>
      </c>
      <c r="H39">
        <v>2</v>
      </c>
      <c r="I39">
        <v>5</v>
      </c>
      <c r="J39">
        <v>2</v>
      </c>
      <c r="K39">
        <v>5</v>
      </c>
    </row>
    <row r="40" spans="1:11" x14ac:dyDescent="0.35">
      <c r="A40" s="2" t="s">
        <v>13</v>
      </c>
      <c r="B40">
        <v>0</v>
      </c>
      <c r="C40">
        <v>0</v>
      </c>
      <c r="D40">
        <v>2</v>
      </c>
      <c r="E40">
        <v>1</v>
      </c>
      <c r="F40">
        <v>1</v>
      </c>
      <c r="G40">
        <v>0</v>
      </c>
      <c r="H40">
        <v>6</v>
      </c>
      <c r="I40">
        <v>1</v>
      </c>
      <c r="J40">
        <v>2</v>
      </c>
      <c r="K40">
        <v>10</v>
      </c>
    </row>
    <row r="41" spans="1:11" x14ac:dyDescent="0.35">
      <c r="A41" s="10" t="s">
        <v>490</v>
      </c>
      <c r="B41">
        <v>0</v>
      </c>
      <c r="C41">
        <v>0</v>
      </c>
      <c r="D41">
        <v>2</v>
      </c>
      <c r="E41">
        <v>1</v>
      </c>
      <c r="F41">
        <v>1</v>
      </c>
      <c r="G41">
        <v>0</v>
      </c>
      <c r="H41">
        <v>6</v>
      </c>
      <c r="I41">
        <v>1</v>
      </c>
      <c r="J41">
        <v>2</v>
      </c>
      <c r="K41">
        <v>10</v>
      </c>
    </row>
    <row r="42" spans="1:11" x14ac:dyDescent="0.35">
      <c r="A42" s="2" t="s">
        <v>14</v>
      </c>
      <c r="B42">
        <v>0</v>
      </c>
      <c r="C42">
        <v>0</v>
      </c>
      <c r="D42">
        <v>0</v>
      </c>
      <c r="E42">
        <v>9</v>
      </c>
      <c r="F42">
        <v>3</v>
      </c>
      <c r="G42">
        <v>0</v>
      </c>
      <c r="H42">
        <v>0</v>
      </c>
      <c r="I42">
        <v>0</v>
      </c>
      <c r="J42">
        <v>26</v>
      </c>
      <c r="K42">
        <v>9</v>
      </c>
    </row>
    <row r="43" spans="1:11" x14ac:dyDescent="0.35">
      <c r="A43" s="10" t="s">
        <v>492</v>
      </c>
      <c r="B43">
        <v>0</v>
      </c>
      <c r="C43">
        <v>0</v>
      </c>
      <c r="D43">
        <v>0</v>
      </c>
      <c r="E43">
        <v>9</v>
      </c>
      <c r="F43">
        <v>3</v>
      </c>
      <c r="G43">
        <v>0</v>
      </c>
      <c r="H43">
        <v>0</v>
      </c>
      <c r="I43">
        <v>0</v>
      </c>
      <c r="J43">
        <v>26</v>
      </c>
      <c r="K43">
        <v>9</v>
      </c>
    </row>
    <row r="44" spans="1:11" x14ac:dyDescent="0.35">
      <c r="A44" s="2" t="s">
        <v>15</v>
      </c>
      <c r="B44">
        <v>0</v>
      </c>
      <c r="C44">
        <v>14</v>
      </c>
      <c r="D44">
        <v>26</v>
      </c>
      <c r="E44">
        <v>6</v>
      </c>
      <c r="F44">
        <v>20</v>
      </c>
      <c r="G44">
        <v>0</v>
      </c>
      <c r="H44">
        <v>35</v>
      </c>
      <c r="I44">
        <v>117</v>
      </c>
      <c r="J44">
        <v>14</v>
      </c>
      <c r="K44">
        <v>50</v>
      </c>
    </row>
    <row r="45" spans="1:11" x14ac:dyDescent="0.35">
      <c r="A45" s="10" t="s">
        <v>495</v>
      </c>
      <c r="B45">
        <v>0</v>
      </c>
      <c r="C45">
        <v>14</v>
      </c>
      <c r="D45">
        <v>26</v>
      </c>
      <c r="E45">
        <v>6</v>
      </c>
      <c r="F45">
        <v>20</v>
      </c>
      <c r="G45">
        <v>0</v>
      </c>
      <c r="H45">
        <v>35</v>
      </c>
      <c r="I45">
        <v>117</v>
      </c>
      <c r="J45">
        <v>14</v>
      </c>
      <c r="K45">
        <v>50</v>
      </c>
    </row>
    <row r="46" spans="1:11" x14ac:dyDescent="0.35">
      <c r="A46" s="2" t="s">
        <v>16</v>
      </c>
      <c r="B46">
        <v>0</v>
      </c>
      <c r="C46">
        <v>98</v>
      </c>
      <c r="D46">
        <v>55</v>
      </c>
      <c r="E46">
        <v>5</v>
      </c>
      <c r="F46">
        <v>31</v>
      </c>
      <c r="G46">
        <v>0</v>
      </c>
      <c r="H46">
        <v>1</v>
      </c>
      <c r="I46">
        <v>0</v>
      </c>
      <c r="J46">
        <v>0</v>
      </c>
      <c r="K46">
        <v>9</v>
      </c>
    </row>
    <row r="47" spans="1:11" x14ac:dyDescent="0.35">
      <c r="A47" s="10" t="s">
        <v>497</v>
      </c>
      <c r="B47">
        <v>0</v>
      </c>
      <c r="C47">
        <v>98</v>
      </c>
      <c r="D47">
        <v>55</v>
      </c>
      <c r="E47">
        <v>5</v>
      </c>
      <c r="F47">
        <v>31</v>
      </c>
      <c r="G47">
        <v>0</v>
      </c>
      <c r="H47">
        <v>1</v>
      </c>
      <c r="I47">
        <v>0</v>
      </c>
      <c r="J47">
        <v>0</v>
      </c>
      <c r="K47">
        <v>9</v>
      </c>
    </row>
    <row r="48" spans="1:11" x14ac:dyDescent="0.35">
      <c r="A48" s="10" t="s">
        <v>411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x14ac:dyDescent="0.35">
      <c r="A49" s="2" t="s">
        <v>1913</v>
      </c>
      <c r="B49">
        <v>0</v>
      </c>
      <c r="C49">
        <v>0</v>
      </c>
      <c r="D49">
        <v>0</v>
      </c>
      <c r="E49">
        <v>0</v>
      </c>
      <c r="F49">
        <v>10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35">
      <c r="A50" s="10" t="s">
        <v>508</v>
      </c>
      <c r="B50">
        <v>0</v>
      </c>
      <c r="C50">
        <v>0</v>
      </c>
      <c r="D50">
        <v>0</v>
      </c>
      <c r="E50">
        <v>0</v>
      </c>
      <c r="F50">
        <v>10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35">
      <c r="A51" s="2" t="s">
        <v>17</v>
      </c>
      <c r="B51">
        <v>55</v>
      </c>
      <c r="C51">
        <v>39</v>
      </c>
      <c r="D51">
        <v>3</v>
      </c>
      <c r="E51">
        <v>0</v>
      </c>
      <c r="F51">
        <v>19</v>
      </c>
      <c r="G51">
        <v>47</v>
      </c>
      <c r="H51">
        <v>14</v>
      </c>
      <c r="I51">
        <v>1</v>
      </c>
      <c r="J51">
        <v>1</v>
      </c>
      <c r="K51">
        <v>4</v>
      </c>
    </row>
    <row r="52" spans="1:11" x14ac:dyDescent="0.35">
      <c r="A52" s="10" t="s">
        <v>363</v>
      </c>
      <c r="B52">
        <v>55</v>
      </c>
      <c r="C52">
        <v>39</v>
      </c>
      <c r="D52">
        <v>3</v>
      </c>
      <c r="E52">
        <v>0</v>
      </c>
      <c r="F52">
        <v>19</v>
      </c>
      <c r="G52">
        <v>47</v>
      </c>
      <c r="H52">
        <v>14</v>
      </c>
      <c r="I52">
        <v>1</v>
      </c>
      <c r="J52">
        <v>1</v>
      </c>
      <c r="K52">
        <v>4</v>
      </c>
    </row>
    <row r="53" spans="1:11" x14ac:dyDescent="0.35">
      <c r="A53" s="2" t="s">
        <v>1946</v>
      </c>
      <c r="B53">
        <v>0</v>
      </c>
      <c r="C53">
        <v>1</v>
      </c>
      <c r="D53">
        <v>0</v>
      </c>
      <c r="E53">
        <v>1</v>
      </c>
      <c r="F53">
        <v>2</v>
      </c>
      <c r="G53">
        <v>0</v>
      </c>
      <c r="H53">
        <v>0</v>
      </c>
      <c r="I53">
        <v>0</v>
      </c>
      <c r="J53">
        <v>0</v>
      </c>
      <c r="K53">
        <v>19</v>
      </c>
    </row>
    <row r="54" spans="1:11" x14ac:dyDescent="0.35">
      <c r="A54" s="10" t="s">
        <v>2052</v>
      </c>
      <c r="B54">
        <v>0</v>
      </c>
      <c r="C54">
        <v>1</v>
      </c>
      <c r="D54">
        <v>0</v>
      </c>
      <c r="E54">
        <v>1</v>
      </c>
      <c r="F54">
        <v>2</v>
      </c>
      <c r="G54">
        <v>0</v>
      </c>
      <c r="H54">
        <v>0</v>
      </c>
      <c r="I54">
        <v>0</v>
      </c>
      <c r="J54">
        <v>0</v>
      </c>
      <c r="K54">
        <v>19</v>
      </c>
    </row>
    <row r="55" spans="1:11" x14ac:dyDescent="0.35">
      <c r="A55" s="2" t="s">
        <v>18</v>
      </c>
      <c r="B55">
        <v>2</v>
      </c>
      <c r="C55">
        <v>35</v>
      </c>
      <c r="D55">
        <v>33</v>
      </c>
      <c r="E55">
        <v>9</v>
      </c>
      <c r="F55">
        <v>75</v>
      </c>
      <c r="G55">
        <v>0</v>
      </c>
      <c r="H55">
        <v>89</v>
      </c>
      <c r="I55">
        <v>69</v>
      </c>
      <c r="J55">
        <v>14</v>
      </c>
      <c r="K55">
        <v>127</v>
      </c>
    </row>
    <row r="56" spans="1:11" x14ac:dyDescent="0.35">
      <c r="A56" s="10" t="s">
        <v>464</v>
      </c>
      <c r="B56">
        <v>2</v>
      </c>
      <c r="C56">
        <v>35</v>
      </c>
      <c r="D56">
        <v>33</v>
      </c>
      <c r="E56">
        <v>9</v>
      </c>
      <c r="F56">
        <v>75</v>
      </c>
      <c r="G56">
        <v>0</v>
      </c>
      <c r="H56">
        <v>89</v>
      </c>
      <c r="I56">
        <v>69</v>
      </c>
      <c r="J56">
        <v>14</v>
      </c>
      <c r="K56">
        <v>127</v>
      </c>
    </row>
    <row r="57" spans="1:11" x14ac:dyDescent="0.35">
      <c r="A57" s="2" t="s">
        <v>19</v>
      </c>
      <c r="B57">
        <v>3</v>
      </c>
      <c r="C57">
        <v>16</v>
      </c>
      <c r="D57">
        <v>14</v>
      </c>
      <c r="E57">
        <v>4</v>
      </c>
      <c r="F57">
        <v>57</v>
      </c>
      <c r="G57">
        <v>0</v>
      </c>
      <c r="H57">
        <v>31</v>
      </c>
      <c r="I57">
        <v>16</v>
      </c>
      <c r="J57">
        <v>7</v>
      </c>
      <c r="K57">
        <v>103</v>
      </c>
    </row>
    <row r="58" spans="1:11" x14ac:dyDescent="0.35">
      <c r="A58" s="10" t="s">
        <v>464</v>
      </c>
      <c r="B58">
        <v>3</v>
      </c>
      <c r="C58">
        <v>16</v>
      </c>
      <c r="D58">
        <v>14</v>
      </c>
      <c r="E58">
        <v>4</v>
      </c>
      <c r="F58">
        <v>57</v>
      </c>
      <c r="G58">
        <v>0</v>
      </c>
      <c r="H58">
        <v>31</v>
      </c>
      <c r="I58">
        <v>16</v>
      </c>
      <c r="J58">
        <v>7</v>
      </c>
      <c r="K58">
        <v>103</v>
      </c>
    </row>
    <row r="59" spans="1:11" x14ac:dyDescent="0.35">
      <c r="A59" s="2" t="s">
        <v>2000</v>
      </c>
      <c r="B59">
        <v>0</v>
      </c>
      <c r="C59">
        <v>0</v>
      </c>
      <c r="D59">
        <v>0</v>
      </c>
      <c r="E59">
        <v>0</v>
      </c>
      <c r="F59">
        <v>34</v>
      </c>
      <c r="G59">
        <v>0</v>
      </c>
      <c r="H59">
        <v>0</v>
      </c>
      <c r="I59">
        <v>0</v>
      </c>
      <c r="J59">
        <v>2</v>
      </c>
      <c r="K59">
        <v>21</v>
      </c>
    </row>
    <row r="60" spans="1:11" x14ac:dyDescent="0.35">
      <c r="A60" s="10" t="s">
        <v>380</v>
      </c>
      <c r="B60">
        <v>0</v>
      </c>
      <c r="C60">
        <v>0</v>
      </c>
      <c r="D60">
        <v>0</v>
      </c>
      <c r="E60">
        <v>0</v>
      </c>
      <c r="F60">
        <v>12</v>
      </c>
      <c r="G60">
        <v>0</v>
      </c>
      <c r="H60">
        <v>0</v>
      </c>
      <c r="I60">
        <v>0</v>
      </c>
      <c r="J60">
        <v>2</v>
      </c>
      <c r="K60">
        <v>6</v>
      </c>
    </row>
    <row r="61" spans="1:11" x14ac:dyDescent="0.35">
      <c r="A61" s="10" t="s">
        <v>426</v>
      </c>
      <c r="B61">
        <v>0</v>
      </c>
      <c r="C61">
        <v>0</v>
      </c>
      <c r="D61">
        <v>0</v>
      </c>
      <c r="E61">
        <v>0</v>
      </c>
      <c r="F61">
        <v>22</v>
      </c>
      <c r="G61">
        <v>0</v>
      </c>
      <c r="H61">
        <v>0</v>
      </c>
      <c r="I61">
        <v>0</v>
      </c>
      <c r="J61">
        <v>0</v>
      </c>
      <c r="K61">
        <v>15</v>
      </c>
    </row>
    <row r="62" spans="1:11" x14ac:dyDescent="0.35">
      <c r="A62" s="2" t="s">
        <v>20</v>
      </c>
      <c r="B62">
        <v>0</v>
      </c>
      <c r="C62">
        <v>0</v>
      </c>
      <c r="D62">
        <v>0</v>
      </c>
      <c r="E62">
        <v>1</v>
      </c>
      <c r="F62">
        <v>2</v>
      </c>
      <c r="G62">
        <v>0</v>
      </c>
      <c r="H62">
        <v>0</v>
      </c>
      <c r="I62">
        <v>2</v>
      </c>
      <c r="J62">
        <v>0</v>
      </c>
      <c r="K62">
        <v>13</v>
      </c>
    </row>
    <row r="63" spans="1:11" x14ac:dyDescent="0.35">
      <c r="A63" s="10" t="s">
        <v>365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4</v>
      </c>
    </row>
    <row r="64" spans="1:11" x14ac:dyDescent="0.35">
      <c r="A64" s="10" t="s">
        <v>364</v>
      </c>
      <c r="B64">
        <v>0</v>
      </c>
      <c r="C64">
        <v>0</v>
      </c>
      <c r="D64">
        <v>0</v>
      </c>
      <c r="E64">
        <v>1</v>
      </c>
      <c r="F64">
        <v>2</v>
      </c>
      <c r="G64">
        <v>0</v>
      </c>
      <c r="H64">
        <v>0</v>
      </c>
      <c r="I64">
        <v>1</v>
      </c>
      <c r="J64">
        <v>0</v>
      </c>
      <c r="K64">
        <v>8</v>
      </c>
    </row>
    <row r="65" spans="1:11" x14ac:dyDescent="0.35">
      <c r="A65" s="10" t="s">
        <v>428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x14ac:dyDescent="0.35">
      <c r="A66" s="2" t="s">
        <v>1275</v>
      </c>
      <c r="B66">
        <v>0</v>
      </c>
      <c r="C66">
        <v>0</v>
      </c>
      <c r="D66">
        <v>18</v>
      </c>
      <c r="E66">
        <v>490</v>
      </c>
      <c r="F66">
        <v>73</v>
      </c>
      <c r="G66">
        <v>0</v>
      </c>
      <c r="H66">
        <v>0</v>
      </c>
      <c r="I66">
        <v>22</v>
      </c>
      <c r="J66">
        <v>512</v>
      </c>
      <c r="K66">
        <v>88</v>
      </c>
    </row>
    <row r="67" spans="1:11" x14ac:dyDescent="0.35">
      <c r="A67" s="10" t="s">
        <v>448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2</v>
      </c>
      <c r="J67">
        <v>63</v>
      </c>
      <c r="K67">
        <v>6</v>
      </c>
    </row>
    <row r="68" spans="1:11" x14ac:dyDescent="0.35">
      <c r="A68" s="10" t="s">
        <v>421</v>
      </c>
      <c r="B68">
        <v>0</v>
      </c>
      <c r="C68">
        <v>0</v>
      </c>
      <c r="D68">
        <v>0</v>
      </c>
      <c r="E68">
        <v>41</v>
      </c>
      <c r="F68">
        <v>9</v>
      </c>
      <c r="G68">
        <v>0</v>
      </c>
      <c r="H68">
        <v>0</v>
      </c>
      <c r="I68">
        <v>0</v>
      </c>
      <c r="J68">
        <v>4</v>
      </c>
      <c r="K68">
        <v>3</v>
      </c>
    </row>
    <row r="69" spans="1:11" x14ac:dyDescent="0.35">
      <c r="A69" s="10" t="s">
        <v>379</v>
      </c>
      <c r="B69">
        <v>0</v>
      </c>
      <c r="C69">
        <v>0</v>
      </c>
      <c r="D69">
        <v>2</v>
      </c>
      <c r="E69">
        <v>67</v>
      </c>
      <c r="F69">
        <v>18</v>
      </c>
      <c r="G69">
        <v>0</v>
      </c>
      <c r="H69">
        <v>0</v>
      </c>
      <c r="I69">
        <v>5</v>
      </c>
      <c r="J69">
        <v>64</v>
      </c>
      <c r="K69">
        <v>18</v>
      </c>
    </row>
    <row r="70" spans="1:11" x14ac:dyDescent="0.35">
      <c r="A70" s="10" t="s">
        <v>359</v>
      </c>
      <c r="B70">
        <v>0</v>
      </c>
      <c r="C70">
        <v>0</v>
      </c>
      <c r="D70">
        <v>2</v>
      </c>
      <c r="E70">
        <v>19</v>
      </c>
      <c r="F70">
        <v>0</v>
      </c>
      <c r="G70">
        <v>0</v>
      </c>
      <c r="H70">
        <v>0</v>
      </c>
      <c r="I70">
        <v>2</v>
      </c>
      <c r="J70">
        <v>18</v>
      </c>
      <c r="K70">
        <v>2</v>
      </c>
    </row>
    <row r="71" spans="1:11" x14ac:dyDescent="0.35">
      <c r="A71" s="10" t="s">
        <v>495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14</v>
      </c>
      <c r="K71">
        <v>3</v>
      </c>
    </row>
    <row r="72" spans="1:11" x14ac:dyDescent="0.35">
      <c r="A72" s="10" t="s">
        <v>492</v>
      </c>
      <c r="B72">
        <v>0</v>
      </c>
      <c r="C72">
        <v>0</v>
      </c>
      <c r="D72">
        <v>1</v>
      </c>
      <c r="E72">
        <v>37</v>
      </c>
      <c r="F72">
        <v>2</v>
      </c>
      <c r="G72">
        <v>0</v>
      </c>
      <c r="H72">
        <v>0</v>
      </c>
      <c r="I72">
        <v>0</v>
      </c>
      <c r="J72">
        <v>38</v>
      </c>
      <c r="K72">
        <v>2</v>
      </c>
    </row>
    <row r="73" spans="1:11" x14ac:dyDescent="0.35">
      <c r="A73" s="10" t="s">
        <v>497</v>
      </c>
      <c r="B73">
        <v>0</v>
      </c>
      <c r="C73">
        <v>0</v>
      </c>
      <c r="D73">
        <v>0</v>
      </c>
      <c r="E73">
        <v>19</v>
      </c>
      <c r="F73">
        <v>2</v>
      </c>
      <c r="G73">
        <v>0</v>
      </c>
      <c r="H73">
        <v>0</v>
      </c>
      <c r="I73">
        <v>0</v>
      </c>
      <c r="J73">
        <v>18</v>
      </c>
      <c r="K73">
        <v>2</v>
      </c>
    </row>
    <row r="74" spans="1:11" x14ac:dyDescent="0.35">
      <c r="A74" s="10" t="s">
        <v>371</v>
      </c>
      <c r="B74">
        <v>0</v>
      </c>
      <c r="C74">
        <v>0</v>
      </c>
      <c r="D74">
        <v>1</v>
      </c>
      <c r="E74">
        <v>30</v>
      </c>
      <c r="F74">
        <v>3</v>
      </c>
      <c r="G74">
        <v>0</v>
      </c>
      <c r="H74">
        <v>0</v>
      </c>
      <c r="I74">
        <v>2</v>
      </c>
      <c r="J74">
        <v>27</v>
      </c>
      <c r="K74">
        <v>11</v>
      </c>
    </row>
    <row r="75" spans="1:11" x14ac:dyDescent="0.35">
      <c r="A75" s="10" t="s">
        <v>675</v>
      </c>
      <c r="B75">
        <v>0</v>
      </c>
      <c r="C75">
        <v>0</v>
      </c>
      <c r="D75">
        <v>10</v>
      </c>
      <c r="E75">
        <v>245</v>
      </c>
      <c r="F75">
        <v>35</v>
      </c>
      <c r="G75">
        <v>0</v>
      </c>
      <c r="H75">
        <v>0</v>
      </c>
      <c r="I75">
        <v>10</v>
      </c>
      <c r="J75">
        <v>232</v>
      </c>
      <c r="K75">
        <v>33</v>
      </c>
    </row>
    <row r="76" spans="1:11" x14ac:dyDescent="0.35">
      <c r="A76" s="10" t="s">
        <v>508</v>
      </c>
      <c r="B76">
        <v>0</v>
      </c>
      <c r="C76">
        <v>0</v>
      </c>
      <c r="D76">
        <v>1</v>
      </c>
      <c r="E76">
        <v>32</v>
      </c>
      <c r="F76">
        <v>4</v>
      </c>
      <c r="G76">
        <v>0</v>
      </c>
      <c r="H76">
        <v>0</v>
      </c>
      <c r="I76">
        <v>0</v>
      </c>
      <c r="J76">
        <v>34</v>
      </c>
      <c r="K76">
        <v>8</v>
      </c>
    </row>
    <row r="77" spans="1:11" x14ac:dyDescent="0.35">
      <c r="A77" s="2" t="s">
        <v>21</v>
      </c>
      <c r="B77">
        <v>0</v>
      </c>
      <c r="C77">
        <v>17</v>
      </c>
      <c r="D77">
        <v>39</v>
      </c>
      <c r="E77">
        <v>0</v>
      </c>
      <c r="F77">
        <v>36</v>
      </c>
      <c r="G77">
        <v>0</v>
      </c>
      <c r="H77">
        <v>75</v>
      </c>
      <c r="I77">
        <v>74</v>
      </c>
      <c r="J77">
        <v>4</v>
      </c>
      <c r="K77">
        <v>29</v>
      </c>
    </row>
    <row r="78" spans="1:11" x14ac:dyDescent="0.35">
      <c r="A78" s="10" t="s">
        <v>495</v>
      </c>
      <c r="B78">
        <v>0</v>
      </c>
      <c r="C78">
        <v>17</v>
      </c>
      <c r="D78">
        <v>39</v>
      </c>
      <c r="E78">
        <v>0</v>
      </c>
      <c r="F78">
        <v>36</v>
      </c>
      <c r="G78">
        <v>0</v>
      </c>
      <c r="H78">
        <v>75</v>
      </c>
      <c r="I78">
        <v>74</v>
      </c>
      <c r="J78">
        <v>4</v>
      </c>
      <c r="K78">
        <v>29</v>
      </c>
    </row>
    <row r="79" spans="1:11" x14ac:dyDescent="0.35">
      <c r="A79" s="2" t="s">
        <v>1972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x14ac:dyDescent="0.35">
      <c r="A80" s="10" t="s">
        <v>490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x14ac:dyDescent="0.35">
      <c r="A81" s="2" t="s">
        <v>1876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x14ac:dyDescent="0.35">
      <c r="A82" s="10" t="s">
        <v>492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35">
      <c r="A83" s="2" t="s">
        <v>1932</v>
      </c>
      <c r="B83">
        <v>0</v>
      </c>
      <c r="C83">
        <v>0</v>
      </c>
      <c r="D83">
        <v>0</v>
      </c>
      <c r="E83">
        <v>0</v>
      </c>
      <c r="F83">
        <v>11</v>
      </c>
      <c r="G83">
        <v>0</v>
      </c>
      <c r="H83">
        <v>0</v>
      </c>
      <c r="I83">
        <v>0</v>
      </c>
      <c r="J83">
        <v>0</v>
      </c>
      <c r="K83">
        <v>10</v>
      </c>
    </row>
    <row r="84" spans="1:11" x14ac:dyDescent="0.35">
      <c r="A84" s="10" t="s">
        <v>2048</v>
      </c>
      <c r="B84">
        <v>0</v>
      </c>
      <c r="C84">
        <v>0</v>
      </c>
      <c r="D84">
        <v>0</v>
      </c>
      <c r="E84">
        <v>0</v>
      </c>
      <c r="F84">
        <v>11</v>
      </c>
      <c r="G84">
        <v>0</v>
      </c>
      <c r="H84">
        <v>0</v>
      </c>
      <c r="I84">
        <v>0</v>
      </c>
      <c r="J84">
        <v>0</v>
      </c>
      <c r="K84">
        <v>10</v>
      </c>
    </row>
    <row r="85" spans="1:11" x14ac:dyDescent="0.35">
      <c r="A85" s="2" t="s">
        <v>22</v>
      </c>
      <c r="B85">
        <v>0</v>
      </c>
      <c r="C85">
        <v>0</v>
      </c>
      <c r="D85">
        <v>0</v>
      </c>
      <c r="E85">
        <v>12</v>
      </c>
      <c r="F85">
        <v>46</v>
      </c>
      <c r="G85">
        <v>0</v>
      </c>
      <c r="H85">
        <v>0</v>
      </c>
      <c r="I85">
        <v>0</v>
      </c>
      <c r="J85">
        <v>2</v>
      </c>
      <c r="K85">
        <v>29</v>
      </c>
    </row>
    <row r="86" spans="1:11" x14ac:dyDescent="0.35">
      <c r="A86" s="10" t="s">
        <v>508</v>
      </c>
      <c r="B86">
        <v>0</v>
      </c>
      <c r="C86">
        <v>0</v>
      </c>
      <c r="D86">
        <v>0</v>
      </c>
      <c r="E86">
        <v>12</v>
      </c>
      <c r="F86">
        <v>46</v>
      </c>
      <c r="G86">
        <v>0</v>
      </c>
      <c r="H86">
        <v>0</v>
      </c>
      <c r="I86">
        <v>0</v>
      </c>
      <c r="J86">
        <v>2</v>
      </c>
      <c r="K86">
        <v>29</v>
      </c>
    </row>
    <row r="87" spans="1:11" x14ac:dyDescent="0.35">
      <c r="A87" s="2" t="s">
        <v>23</v>
      </c>
      <c r="B87">
        <v>0</v>
      </c>
      <c r="C87">
        <v>0</v>
      </c>
      <c r="D87">
        <v>4</v>
      </c>
      <c r="E87">
        <v>0</v>
      </c>
      <c r="F87">
        <v>5</v>
      </c>
      <c r="G87">
        <v>0</v>
      </c>
      <c r="H87">
        <v>0</v>
      </c>
      <c r="I87">
        <v>0</v>
      </c>
      <c r="J87">
        <v>1</v>
      </c>
      <c r="K87">
        <v>20</v>
      </c>
    </row>
    <row r="88" spans="1:11" x14ac:dyDescent="0.35">
      <c r="A88" s="10" t="s">
        <v>366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10</v>
      </c>
    </row>
    <row r="89" spans="1:11" x14ac:dyDescent="0.35">
      <c r="A89" s="10" t="s">
        <v>359</v>
      </c>
      <c r="B89">
        <v>0</v>
      </c>
      <c r="C89">
        <v>0</v>
      </c>
      <c r="D89">
        <v>4</v>
      </c>
      <c r="E89">
        <v>0</v>
      </c>
      <c r="F89">
        <v>5</v>
      </c>
      <c r="G89">
        <v>0</v>
      </c>
      <c r="H89">
        <v>0</v>
      </c>
      <c r="I89">
        <v>0</v>
      </c>
      <c r="J89">
        <v>1</v>
      </c>
      <c r="K89">
        <v>10</v>
      </c>
    </row>
    <row r="90" spans="1:11" x14ac:dyDescent="0.35">
      <c r="A90" s="2" t="s">
        <v>24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8</v>
      </c>
    </row>
    <row r="91" spans="1:11" x14ac:dyDescent="0.35">
      <c r="A91" s="10" t="s">
        <v>367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8</v>
      </c>
    </row>
    <row r="92" spans="1:11" x14ac:dyDescent="0.35">
      <c r="A92" s="2" t="s">
        <v>25</v>
      </c>
      <c r="B92">
        <v>0</v>
      </c>
      <c r="C92">
        <v>11</v>
      </c>
      <c r="D92">
        <v>13</v>
      </c>
      <c r="E92">
        <v>0</v>
      </c>
      <c r="F92">
        <v>8</v>
      </c>
      <c r="G92">
        <v>0</v>
      </c>
      <c r="H92">
        <v>16</v>
      </c>
      <c r="I92">
        <v>14</v>
      </c>
      <c r="J92">
        <v>0</v>
      </c>
      <c r="K92">
        <v>15</v>
      </c>
    </row>
    <row r="93" spans="1:11" x14ac:dyDescent="0.35">
      <c r="A93" s="10" t="s">
        <v>367</v>
      </c>
      <c r="B93">
        <v>0</v>
      </c>
      <c r="C93">
        <v>11</v>
      </c>
      <c r="D93">
        <v>13</v>
      </c>
      <c r="E93">
        <v>0</v>
      </c>
      <c r="F93">
        <v>8</v>
      </c>
      <c r="G93">
        <v>0</v>
      </c>
      <c r="H93">
        <v>16</v>
      </c>
      <c r="I93">
        <v>14</v>
      </c>
      <c r="J93">
        <v>0</v>
      </c>
      <c r="K93">
        <v>15</v>
      </c>
    </row>
    <row r="94" spans="1:11" x14ac:dyDescent="0.35">
      <c r="A94" s="2" t="s">
        <v>1863</v>
      </c>
      <c r="B94">
        <v>0</v>
      </c>
      <c r="C94">
        <v>0</v>
      </c>
      <c r="D94">
        <v>1</v>
      </c>
      <c r="E94">
        <v>8</v>
      </c>
      <c r="F94">
        <v>4</v>
      </c>
      <c r="G94">
        <v>0</v>
      </c>
      <c r="H94">
        <v>0</v>
      </c>
      <c r="I94">
        <v>0</v>
      </c>
      <c r="J94">
        <v>9</v>
      </c>
      <c r="K94">
        <v>4</v>
      </c>
    </row>
    <row r="95" spans="1:11" x14ac:dyDescent="0.35">
      <c r="A95" s="10" t="s">
        <v>508</v>
      </c>
      <c r="B95">
        <v>0</v>
      </c>
      <c r="C95">
        <v>0</v>
      </c>
      <c r="D95">
        <v>1</v>
      </c>
      <c r="E95">
        <v>8</v>
      </c>
      <c r="F95">
        <v>4</v>
      </c>
      <c r="G95">
        <v>0</v>
      </c>
      <c r="H95">
        <v>0</v>
      </c>
      <c r="I95">
        <v>0</v>
      </c>
      <c r="J95">
        <v>9</v>
      </c>
      <c r="K95">
        <v>4</v>
      </c>
    </row>
    <row r="96" spans="1:11" x14ac:dyDescent="0.35">
      <c r="A96" s="10" t="s">
        <v>414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x14ac:dyDescent="0.35">
      <c r="A97" s="2" t="s">
        <v>1957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14</v>
      </c>
    </row>
    <row r="98" spans="1:11" x14ac:dyDescent="0.35">
      <c r="A98" s="10" t="s">
        <v>359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14</v>
      </c>
    </row>
    <row r="99" spans="1:11" x14ac:dyDescent="0.35">
      <c r="A99" s="2" t="s">
        <v>26</v>
      </c>
      <c r="B99">
        <v>0</v>
      </c>
      <c r="C99">
        <v>152</v>
      </c>
      <c r="D99">
        <v>86</v>
      </c>
      <c r="E99">
        <v>4</v>
      </c>
      <c r="F99">
        <v>43</v>
      </c>
      <c r="G99">
        <v>0</v>
      </c>
      <c r="H99">
        <v>173</v>
      </c>
      <c r="I99">
        <v>102</v>
      </c>
      <c r="J99">
        <v>12</v>
      </c>
      <c r="K99">
        <v>42</v>
      </c>
    </row>
    <row r="100" spans="1:11" x14ac:dyDescent="0.35">
      <c r="A100" s="10" t="s">
        <v>359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x14ac:dyDescent="0.35">
      <c r="A101" s="10" t="s">
        <v>490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x14ac:dyDescent="0.35">
      <c r="A102" s="10" t="s">
        <v>492</v>
      </c>
      <c r="B102">
        <v>0</v>
      </c>
      <c r="C102">
        <v>47</v>
      </c>
      <c r="D102">
        <v>23</v>
      </c>
      <c r="E102">
        <v>2</v>
      </c>
      <c r="F102">
        <v>17</v>
      </c>
      <c r="G102">
        <v>0</v>
      </c>
      <c r="H102">
        <v>142</v>
      </c>
      <c r="I102">
        <v>71</v>
      </c>
      <c r="J102">
        <v>2</v>
      </c>
      <c r="K102">
        <v>14</v>
      </c>
    </row>
    <row r="103" spans="1:11" x14ac:dyDescent="0.35">
      <c r="A103" s="10" t="s">
        <v>369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2</v>
      </c>
      <c r="K103">
        <v>5</v>
      </c>
    </row>
    <row r="104" spans="1:11" x14ac:dyDescent="0.35">
      <c r="A104" s="10" t="s">
        <v>497</v>
      </c>
      <c r="B104">
        <v>0</v>
      </c>
      <c r="C104">
        <v>65</v>
      </c>
      <c r="D104">
        <v>46</v>
      </c>
      <c r="E104">
        <v>2</v>
      </c>
      <c r="F104">
        <v>8</v>
      </c>
      <c r="G104">
        <v>0</v>
      </c>
      <c r="H104">
        <v>14</v>
      </c>
      <c r="I104">
        <v>17</v>
      </c>
      <c r="J104">
        <v>8</v>
      </c>
      <c r="K104">
        <v>11</v>
      </c>
    </row>
    <row r="105" spans="1:11" x14ac:dyDescent="0.35">
      <c r="A105" s="10" t="s">
        <v>515</v>
      </c>
      <c r="B105">
        <v>0</v>
      </c>
      <c r="C105">
        <v>38</v>
      </c>
      <c r="D105">
        <v>13</v>
      </c>
      <c r="E105">
        <v>0</v>
      </c>
      <c r="F105">
        <v>0</v>
      </c>
      <c r="G105">
        <v>0</v>
      </c>
      <c r="H105">
        <v>16</v>
      </c>
      <c r="I105">
        <v>7</v>
      </c>
      <c r="J105">
        <v>0</v>
      </c>
      <c r="K105">
        <v>0</v>
      </c>
    </row>
    <row r="106" spans="1:11" x14ac:dyDescent="0.35">
      <c r="A106" s="10" t="s">
        <v>368</v>
      </c>
      <c r="B106">
        <v>0</v>
      </c>
      <c r="C106">
        <v>2</v>
      </c>
      <c r="D106">
        <v>2</v>
      </c>
      <c r="E106">
        <v>0</v>
      </c>
      <c r="F106">
        <v>18</v>
      </c>
      <c r="G106">
        <v>0</v>
      </c>
      <c r="H106">
        <v>1</v>
      </c>
      <c r="I106">
        <v>4</v>
      </c>
      <c r="J106">
        <v>0</v>
      </c>
      <c r="K106">
        <v>12</v>
      </c>
    </row>
    <row r="107" spans="1:11" x14ac:dyDescent="0.35">
      <c r="A107" s="10" t="s">
        <v>370</v>
      </c>
      <c r="B107">
        <v>0</v>
      </c>
      <c r="C107">
        <v>0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3</v>
      </c>
      <c r="J107">
        <v>0</v>
      </c>
      <c r="K107">
        <v>0</v>
      </c>
    </row>
    <row r="108" spans="1:11" x14ac:dyDescent="0.35">
      <c r="A108" s="2" t="s">
        <v>27</v>
      </c>
      <c r="B108">
        <v>0</v>
      </c>
      <c r="C108">
        <v>23</v>
      </c>
      <c r="D108">
        <v>21</v>
      </c>
      <c r="E108">
        <v>0</v>
      </c>
      <c r="F108">
        <v>0</v>
      </c>
      <c r="G108">
        <v>0</v>
      </c>
      <c r="H108">
        <v>33</v>
      </c>
      <c r="I108">
        <v>27</v>
      </c>
      <c r="J108">
        <v>1</v>
      </c>
      <c r="K108">
        <v>19</v>
      </c>
    </row>
    <row r="109" spans="1:11" x14ac:dyDescent="0.35">
      <c r="A109" s="10" t="s">
        <v>490</v>
      </c>
      <c r="B109">
        <v>0</v>
      </c>
      <c r="C109">
        <v>23</v>
      </c>
      <c r="D109">
        <v>21</v>
      </c>
      <c r="E109">
        <v>0</v>
      </c>
      <c r="F109">
        <v>0</v>
      </c>
      <c r="G109">
        <v>0</v>
      </c>
      <c r="H109">
        <v>33</v>
      </c>
      <c r="I109">
        <v>27</v>
      </c>
      <c r="J109">
        <v>1</v>
      </c>
      <c r="K109">
        <v>19</v>
      </c>
    </row>
    <row r="110" spans="1:11" x14ac:dyDescent="0.35">
      <c r="A110" s="2" t="s">
        <v>28</v>
      </c>
      <c r="B110">
        <v>0</v>
      </c>
      <c r="C110">
        <v>0</v>
      </c>
      <c r="D110">
        <v>0</v>
      </c>
      <c r="E110">
        <v>3</v>
      </c>
      <c r="F110">
        <v>4</v>
      </c>
      <c r="G110">
        <v>0</v>
      </c>
      <c r="H110">
        <v>0</v>
      </c>
      <c r="I110">
        <v>0</v>
      </c>
      <c r="J110">
        <v>8</v>
      </c>
      <c r="K110">
        <v>35</v>
      </c>
    </row>
    <row r="111" spans="1:11" x14ac:dyDescent="0.35">
      <c r="A111" s="10" t="s">
        <v>521</v>
      </c>
      <c r="B111">
        <v>0</v>
      </c>
      <c r="C111">
        <v>0</v>
      </c>
      <c r="D111">
        <v>0</v>
      </c>
      <c r="E111">
        <v>3</v>
      </c>
      <c r="F111">
        <v>4</v>
      </c>
      <c r="G111">
        <v>0</v>
      </c>
      <c r="H111">
        <v>0</v>
      </c>
      <c r="I111">
        <v>0</v>
      </c>
      <c r="J111">
        <v>8</v>
      </c>
      <c r="K111">
        <v>35</v>
      </c>
    </row>
    <row r="112" spans="1:11" x14ac:dyDescent="0.35">
      <c r="A112" s="2" t="s">
        <v>1933</v>
      </c>
      <c r="B112">
        <v>7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37</v>
      </c>
    </row>
    <row r="113" spans="1:11" x14ac:dyDescent="0.35">
      <c r="A113" s="10" t="s">
        <v>353</v>
      </c>
      <c r="B113">
        <v>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15</v>
      </c>
    </row>
    <row r="114" spans="1:11" x14ac:dyDescent="0.35">
      <c r="A114" s="10" t="s">
        <v>425</v>
      </c>
      <c r="B114">
        <v>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22</v>
      </c>
    </row>
    <row r="115" spans="1:11" x14ac:dyDescent="0.35">
      <c r="A115" s="10" t="s">
        <v>447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</row>
    <row r="116" spans="1:11" x14ac:dyDescent="0.35">
      <c r="A116" s="2" t="s">
        <v>29</v>
      </c>
      <c r="B116">
        <v>0</v>
      </c>
      <c r="C116">
        <v>84</v>
      </c>
      <c r="D116">
        <v>15</v>
      </c>
      <c r="E116">
        <v>6</v>
      </c>
      <c r="F116">
        <v>26</v>
      </c>
      <c r="G116">
        <v>3</v>
      </c>
      <c r="H116">
        <v>83</v>
      </c>
      <c r="I116">
        <v>21</v>
      </c>
      <c r="J116">
        <v>16</v>
      </c>
      <c r="K116">
        <v>134</v>
      </c>
    </row>
    <row r="117" spans="1:11" x14ac:dyDescent="0.35">
      <c r="A117" s="10" t="s">
        <v>372</v>
      </c>
      <c r="B117">
        <v>0</v>
      </c>
      <c r="C117">
        <v>84</v>
      </c>
      <c r="D117">
        <v>14</v>
      </c>
      <c r="E117">
        <v>5</v>
      </c>
      <c r="F117">
        <v>5</v>
      </c>
      <c r="G117">
        <v>3</v>
      </c>
      <c r="H117">
        <v>82</v>
      </c>
      <c r="I117">
        <v>14</v>
      </c>
      <c r="J117">
        <v>10</v>
      </c>
      <c r="K117">
        <v>12</v>
      </c>
    </row>
    <row r="118" spans="1:11" x14ac:dyDescent="0.35">
      <c r="A118" s="10" t="s">
        <v>371</v>
      </c>
      <c r="B118">
        <v>0</v>
      </c>
      <c r="C118">
        <v>0</v>
      </c>
      <c r="D118">
        <v>1</v>
      </c>
      <c r="E118">
        <v>1</v>
      </c>
      <c r="F118">
        <v>21</v>
      </c>
      <c r="G118">
        <v>0</v>
      </c>
      <c r="H118">
        <v>1</v>
      </c>
      <c r="I118">
        <v>7</v>
      </c>
      <c r="J118">
        <v>6</v>
      </c>
      <c r="K118">
        <v>122</v>
      </c>
    </row>
    <row r="119" spans="1:11" x14ac:dyDescent="0.35">
      <c r="A119" s="2" t="s">
        <v>30</v>
      </c>
      <c r="B119">
        <v>0</v>
      </c>
      <c r="C119">
        <v>0</v>
      </c>
      <c r="D119">
        <v>4</v>
      </c>
      <c r="E119">
        <v>2</v>
      </c>
      <c r="F119">
        <v>12</v>
      </c>
      <c r="G119">
        <v>0</v>
      </c>
      <c r="H119">
        <v>7</v>
      </c>
      <c r="I119">
        <v>24</v>
      </c>
      <c r="J119">
        <v>5</v>
      </c>
      <c r="K119">
        <v>48</v>
      </c>
    </row>
    <row r="120" spans="1:11" x14ac:dyDescent="0.35">
      <c r="A120" s="10" t="s">
        <v>528</v>
      </c>
      <c r="B120">
        <v>0</v>
      </c>
      <c r="C120">
        <v>0</v>
      </c>
      <c r="D120">
        <v>4</v>
      </c>
      <c r="E120">
        <v>2</v>
      </c>
      <c r="F120">
        <v>12</v>
      </c>
      <c r="G120">
        <v>0</v>
      </c>
      <c r="H120">
        <v>7</v>
      </c>
      <c r="I120">
        <v>24</v>
      </c>
      <c r="J120">
        <v>5</v>
      </c>
      <c r="K120">
        <v>48</v>
      </c>
    </row>
    <row r="121" spans="1:11" x14ac:dyDescent="0.35">
      <c r="A121" s="2" t="s">
        <v>31</v>
      </c>
      <c r="B121">
        <v>0</v>
      </c>
      <c r="C121">
        <v>36</v>
      </c>
      <c r="D121">
        <v>14</v>
      </c>
      <c r="E121">
        <v>4</v>
      </c>
      <c r="F121">
        <v>14</v>
      </c>
      <c r="G121">
        <v>3</v>
      </c>
      <c r="H121">
        <v>117</v>
      </c>
      <c r="I121">
        <v>38</v>
      </c>
      <c r="J121">
        <v>13</v>
      </c>
      <c r="K121">
        <v>32</v>
      </c>
    </row>
    <row r="122" spans="1:11" x14ac:dyDescent="0.35">
      <c r="A122" s="10" t="s">
        <v>530</v>
      </c>
      <c r="B122">
        <v>0</v>
      </c>
      <c r="C122">
        <v>36</v>
      </c>
      <c r="D122">
        <v>14</v>
      </c>
      <c r="E122">
        <v>4</v>
      </c>
      <c r="F122">
        <v>14</v>
      </c>
      <c r="G122">
        <v>3</v>
      </c>
      <c r="H122">
        <v>117</v>
      </c>
      <c r="I122">
        <v>38</v>
      </c>
      <c r="J122">
        <v>13</v>
      </c>
      <c r="K122">
        <v>32</v>
      </c>
    </row>
    <row r="123" spans="1:11" x14ac:dyDescent="0.35">
      <c r="A123" s="2" t="s">
        <v>32</v>
      </c>
      <c r="B123">
        <v>2</v>
      </c>
      <c r="C123">
        <v>56</v>
      </c>
      <c r="D123">
        <v>18</v>
      </c>
      <c r="E123">
        <v>9</v>
      </c>
      <c r="F123">
        <v>73</v>
      </c>
      <c r="G123">
        <v>3</v>
      </c>
      <c r="H123">
        <v>40</v>
      </c>
      <c r="I123">
        <v>31</v>
      </c>
      <c r="J123">
        <v>26</v>
      </c>
      <c r="K123">
        <v>127</v>
      </c>
    </row>
    <row r="124" spans="1:11" x14ac:dyDescent="0.35">
      <c r="A124" s="10" t="s">
        <v>368</v>
      </c>
      <c r="B124">
        <v>2</v>
      </c>
      <c r="C124">
        <v>50</v>
      </c>
      <c r="D124">
        <v>16</v>
      </c>
      <c r="E124">
        <v>8</v>
      </c>
      <c r="F124">
        <v>70</v>
      </c>
      <c r="G124">
        <v>2</v>
      </c>
      <c r="H124">
        <v>38</v>
      </c>
      <c r="I124">
        <v>29</v>
      </c>
      <c r="J124">
        <v>18</v>
      </c>
      <c r="K124">
        <v>98</v>
      </c>
    </row>
    <row r="125" spans="1:11" x14ac:dyDescent="0.35">
      <c r="A125" s="10" t="s">
        <v>373</v>
      </c>
      <c r="B125">
        <v>0</v>
      </c>
      <c r="C125">
        <v>5</v>
      </c>
      <c r="D125">
        <v>1</v>
      </c>
      <c r="E125">
        <v>1</v>
      </c>
      <c r="F125">
        <v>2</v>
      </c>
      <c r="G125">
        <v>1</v>
      </c>
      <c r="H125">
        <v>1</v>
      </c>
      <c r="I125">
        <v>2</v>
      </c>
      <c r="J125">
        <v>8</v>
      </c>
      <c r="K125">
        <v>27</v>
      </c>
    </row>
    <row r="126" spans="1:11" x14ac:dyDescent="0.35">
      <c r="A126" s="10" t="s">
        <v>661</v>
      </c>
      <c r="B126">
        <v>0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0</v>
      </c>
      <c r="K126">
        <v>2</v>
      </c>
    </row>
    <row r="127" spans="1:11" x14ac:dyDescent="0.35">
      <c r="A127" s="2" t="s">
        <v>33</v>
      </c>
      <c r="B127">
        <v>1</v>
      </c>
      <c r="C127">
        <v>79</v>
      </c>
      <c r="D127">
        <v>53</v>
      </c>
      <c r="E127">
        <v>7</v>
      </c>
      <c r="F127">
        <v>134</v>
      </c>
      <c r="G127">
        <v>1</v>
      </c>
      <c r="H127">
        <v>87</v>
      </c>
      <c r="I127">
        <v>59</v>
      </c>
      <c r="J127">
        <v>9</v>
      </c>
      <c r="K127">
        <v>178</v>
      </c>
    </row>
    <row r="128" spans="1:11" x14ac:dyDescent="0.35">
      <c r="A128" s="10" t="s">
        <v>464</v>
      </c>
      <c r="B128">
        <v>1</v>
      </c>
      <c r="C128">
        <v>79</v>
      </c>
      <c r="D128">
        <v>53</v>
      </c>
      <c r="E128">
        <v>7</v>
      </c>
      <c r="F128">
        <v>134</v>
      </c>
      <c r="G128">
        <v>1</v>
      </c>
      <c r="H128">
        <v>87</v>
      </c>
      <c r="I128">
        <v>59</v>
      </c>
      <c r="J128">
        <v>9</v>
      </c>
      <c r="K128">
        <v>178</v>
      </c>
    </row>
    <row r="129" spans="1:11" x14ac:dyDescent="0.35">
      <c r="A129" s="2" t="s">
        <v>34</v>
      </c>
      <c r="B129">
        <v>0</v>
      </c>
      <c r="C129">
        <v>0</v>
      </c>
      <c r="D129">
        <v>0</v>
      </c>
      <c r="E129">
        <v>2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65</v>
      </c>
    </row>
    <row r="130" spans="1:11" x14ac:dyDescent="0.35">
      <c r="A130" s="10" t="s">
        <v>536</v>
      </c>
      <c r="B130">
        <v>0</v>
      </c>
      <c r="C130">
        <v>0</v>
      </c>
      <c r="D130">
        <v>0</v>
      </c>
      <c r="E130">
        <v>2</v>
      </c>
      <c r="F130">
        <v>5</v>
      </c>
      <c r="G130">
        <v>0</v>
      </c>
      <c r="H130">
        <v>0</v>
      </c>
      <c r="I130">
        <v>0</v>
      </c>
      <c r="J130">
        <v>0</v>
      </c>
      <c r="K130">
        <v>65</v>
      </c>
    </row>
    <row r="131" spans="1:11" x14ac:dyDescent="0.35">
      <c r="A131" s="2" t="s">
        <v>1947</v>
      </c>
      <c r="B131">
        <v>0</v>
      </c>
      <c r="C131">
        <v>0</v>
      </c>
      <c r="D131">
        <v>0</v>
      </c>
      <c r="E131">
        <v>3</v>
      </c>
      <c r="F131">
        <v>7</v>
      </c>
      <c r="G131">
        <v>0</v>
      </c>
      <c r="H131">
        <v>1</v>
      </c>
      <c r="I131">
        <v>5</v>
      </c>
      <c r="J131">
        <v>10</v>
      </c>
      <c r="K131">
        <v>13</v>
      </c>
    </row>
    <row r="132" spans="1:11" x14ac:dyDescent="0.35">
      <c r="A132" s="10" t="s">
        <v>497</v>
      </c>
      <c r="B132">
        <v>0</v>
      </c>
      <c r="C132">
        <v>0</v>
      </c>
      <c r="D132">
        <v>0</v>
      </c>
      <c r="E132">
        <v>3</v>
      </c>
      <c r="F132">
        <v>7</v>
      </c>
      <c r="G132">
        <v>0</v>
      </c>
      <c r="H132">
        <v>1</v>
      </c>
      <c r="I132">
        <v>5</v>
      </c>
      <c r="J132">
        <v>10</v>
      </c>
      <c r="K132">
        <v>13</v>
      </c>
    </row>
    <row r="133" spans="1:11" x14ac:dyDescent="0.35">
      <c r="A133" s="2" t="s">
        <v>35</v>
      </c>
      <c r="B133">
        <v>4</v>
      </c>
      <c r="C133">
        <v>512</v>
      </c>
      <c r="D133">
        <v>255</v>
      </c>
      <c r="E133">
        <v>55</v>
      </c>
      <c r="F133">
        <v>179</v>
      </c>
      <c r="G133">
        <v>12</v>
      </c>
      <c r="H133">
        <v>640</v>
      </c>
      <c r="I133">
        <v>462</v>
      </c>
      <c r="J133">
        <v>72</v>
      </c>
      <c r="K133">
        <v>340</v>
      </c>
    </row>
    <row r="134" spans="1:11" x14ac:dyDescent="0.35">
      <c r="A134" s="10" t="s">
        <v>359</v>
      </c>
      <c r="B134">
        <v>0</v>
      </c>
      <c r="C134">
        <v>8</v>
      </c>
      <c r="D134">
        <v>1</v>
      </c>
      <c r="E134">
        <v>0</v>
      </c>
      <c r="F134">
        <v>23</v>
      </c>
      <c r="G134">
        <v>0</v>
      </c>
      <c r="H134">
        <v>59</v>
      </c>
      <c r="I134">
        <v>38</v>
      </c>
      <c r="J134">
        <v>10</v>
      </c>
      <c r="K134">
        <v>47</v>
      </c>
    </row>
    <row r="135" spans="1:11" x14ac:dyDescent="0.35">
      <c r="A135" s="10" t="s">
        <v>492</v>
      </c>
      <c r="B135">
        <v>3</v>
      </c>
      <c r="C135">
        <v>65</v>
      </c>
      <c r="D135">
        <v>25</v>
      </c>
      <c r="E135">
        <v>13</v>
      </c>
      <c r="F135">
        <v>29</v>
      </c>
      <c r="G135">
        <v>8</v>
      </c>
      <c r="H135">
        <v>195</v>
      </c>
      <c r="I135">
        <v>189</v>
      </c>
      <c r="J135">
        <v>9</v>
      </c>
      <c r="K135">
        <v>73</v>
      </c>
    </row>
    <row r="136" spans="1:11" x14ac:dyDescent="0.35">
      <c r="A136" s="10" t="s">
        <v>369</v>
      </c>
      <c r="B136">
        <v>0</v>
      </c>
      <c r="C136">
        <v>0</v>
      </c>
      <c r="D136">
        <v>14</v>
      </c>
      <c r="E136">
        <v>4</v>
      </c>
      <c r="F136">
        <v>4</v>
      </c>
      <c r="G136">
        <v>0</v>
      </c>
      <c r="H136">
        <v>0</v>
      </c>
      <c r="I136">
        <v>0</v>
      </c>
      <c r="J136">
        <v>3</v>
      </c>
      <c r="K136">
        <v>5</v>
      </c>
    </row>
    <row r="137" spans="1:11" x14ac:dyDescent="0.35">
      <c r="A137" s="10" t="s">
        <v>2064</v>
      </c>
      <c r="B137">
        <v>0</v>
      </c>
      <c r="C137">
        <v>67</v>
      </c>
      <c r="D137">
        <v>30</v>
      </c>
      <c r="E137">
        <v>6</v>
      </c>
      <c r="F137">
        <v>25</v>
      </c>
      <c r="G137">
        <v>2</v>
      </c>
      <c r="H137">
        <v>81</v>
      </c>
      <c r="I137">
        <v>31</v>
      </c>
      <c r="J137">
        <v>9</v>
      </c>
      <c r="K137">
        <v>48</v>
      </c>
    </row>
    <row r="138" spans="1:11" x14ac:dyDescent="0.35">
      <c r="A138" s="10" t="s">
        <v>363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x14ac:dyDescent="0.35">
      <c r="A139" s="10" t="s">
        <v>497</v>
      </c>
      <c r="B139">
        <v>1</v>
      </c>
      <c r="C139">
        <v>263</v>
      </c>
      <c r="D139">
        <v>162</v>
      </c>
      <c r="E139">
        <v>15</v>
      </c>
      <c r="F139">
        <v>69</v>
      </c>
      <c r="G139">
        <v>2</v>
      </c>
      <c r="H139">
        <v>173</v>
      </c>
      <c r="I139">
        <v>145</v>
      </c>
      <c r="J139">
        <v>19</v>
      </c>
      <c r="K139">
        <v>58</v>
      </c>
    </row>
    <row r="140" spans="1:11" x14ac:dyDescent="0.35">
      <c r="A140" s="10" t="s">
        <v>538</v>
      </c>
      <c r="B140">
        <v>0</v>
      </c>
      <c r="C140">
        <v>22</v>
      </c>
      <c r="D140">
        <v>0</v>
      </c>
      <c r="E140">
        <v>8</v>
      </c>
      <c r="F140">
        <v>17</v>
      </c>
      <c r="G140">
        <v>0</v>
      </c>
      <c r="H140">
        <v>29</v>
      </c>
      <c r="I140">
        <v>11</v>
      </c>
      <c r="J140">
        <v>4</v>
      </c>
      <c r="K140">
        <v>41</v>
      </c>
    </row>
    <row r="141" spans="1:11" x14ac:dyDescent="0.35">
      <c r="A141" s="10" t="s">
        <v>375</v>
      </c>
      <c r="B141">
        <v>0</v>
      </c>
      <c r="C141">
        <v>1</v>
      </c>
      <c r="D141">
        <v>0</v>
      </c>
      <c r="E141">
        <v>0</v>
      </c>
      <c r="F141">
        <v>1</v>
      </c>
      <c r="G141">
        <v>0</v>
      </c>
      <c r="H141">
        <v>2</v>
      </c>
      <c r="I141">
        <v>3</v>
      </c>
      <c r="J141">
        <v>0</v>
      </c>
      <c r="K141">
        <v>1</v>
      </c>
    </row>
    <row r="142" spans="1:11" x14ac:dyDescent="0.35">
      <c r="A142" s="10" t="s">
        <v>400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0</v>
      </c>
    </row>
    <row r="143" spans="1:11" x14ac:dyDescent="0.35">
      <c r="A143" s="10" t="s">
        <v>368</v>
      </c>
      <c r="B143">
        <v>0</v>
      </c>
      <c r="C143">
        <v>86</v>
      </c>
      <c r="D143">
        <v>22</v>
      </c>
      <c r="E143">
        <v>7</v>
      </c>
      <c r="F143">
        <v>8</v>
      </c>
      <c r="G143">
        <v>0</v>
      </c>
      <c r="H143">
        <v>101</v>
      </c>
      <c r="I143">
        <v>42</v>
      </c>
      <c r="J143">
        <v>13</v>
      </c>
      <c r="K143">
        <v>61</v>
      </c>
    </row>
    <row r="144" spans="1:11" x14ac:dyDescent="0.35">
      <c r="A144" s="10" t="s">
        <v>374</v>
      </c>
      <c r="B144">
        <v>0</v>
      </c>
      <c r="C144">
        <v>0</v>
      </c>
      <c r="D144">
        <v>1</v>
      </c>
      <c r="E144">
        <v>2</v>
      </c>
      <c r="F144">
        <v>3</v>
      </c>
      <c r="G144">
        <v>0</v>
      </c>
      <c r="H144">
        <v>0</v>
      </c>
      <c r="I144">
        <v>3</v>
      </c>
      <c r="J144">
        <v>1</v>
      </c>
      <c r="K144">
        <v>6</v>
      </c>
    </row>
    <row r="145" spans="1:11" x14ac:dyDescent="0.35">
      <c r="A145" s="2" t="s">
        <v>36</v>
      </c>
      <c r="B145">
        <v>0</v>
      </c>
      <c r="C145">
        <v>22</v>
      </c>
      <c r="D145">
        <v>22</v>
      </c>
      <c r="E145">
        <v>8</v>
      </c>
      <c r="F145">
        <v>15</v>
      </c>
      <c r="G145">
        <v>0</v>
      </c>
      <c r="H145">
        <v>43</v>
      </c>
      <c r="I145">
        <v>71</v>
      </c>
      <c r="J145">
        <v>5</v>
      </c>
      <c r="K145">
        <v>32</v>
      </c>
    </row>
    <row r="146" spans="1:11" x14ac:dyDescent="0.35">
      <c r="A146" s="10" t="s">
        <v>495</v>
      </c>
      <c r="B146">
        <v>0</v>
      </c>
      <c r="C146">
        <v>22</v>
      </c>
      <c r="D146">
        <v>22</v>
      </c>
      <c r="E146">
        <v>8</v>
      </c>
      <c r="F146">
        <v>15</v>
      </c>
      <c r="G146">
        <v>0</v>
      </c>
      <c r="H146">
        <v>43</v>
      </c>
      <c r="I146">
        <v>71</v>
      </c>
      <c r="J146">
        <v>5</v>
      </c>
      <c r="K146">
        <v>32</v>
      </c>
    </row>
    <row r="147" spans="1:11" x14ac:dyDescent="0.35">
      <c r="A147" s="2" t="s">
        <v>37</v>
      </c>
      <c r="B147">
        <v>0</v>
      </c>
      <c r="C147">
        <v>287</v>
      </c>
      <c r="D147">
        <v>136</v>
      </c>
      <c r="E147">
        <v>17</v>
      </c>
      <c r="F147">
        <v>129</v>
      </c>
      <c r="G147">
        <v>0</v>
      </c>
      <c r="H147">
        <v>410</v>
      </c>
      <c r="I147">
        <v>199</v>
      </c>
      <c r="J147">
        <v>34</v>
      </c>
      <c r="K147">
        <v>267</v>
      </c>
    </row>
    <row r="148" spans="1:11" x14ac:dyDescent="0.35">
      <c r="A148" s="10" t="s">
        <v>492</v>
      </c>
      <c r="B148">
        <v>0</v>
      </c>
      <c r="C148">
        <v>83</v>
      </c>
      <c r="D148">
        <v>37</v>
      </c>
      <c r="E148">
        <v>0</v>
      </c>
      <c r="F148">
        <v>10</v>
      </c>
      <c r="G148">
        <v>0</v>
      </c>
      <c r="H148">
        <v>192</v>
      </c>
      <c r="I148">
        <v>121</v>
      </c>
      <c r="J148">
        <v>24</v>
      </c>
      <c r="K148">
        <v>28</v>
      </c>
    </row>
    <row r="149" spans="1:11" x14ac:dyDescent="0.35">
      <c r="A149" s="10" t="s">
        <v>369</v>
      </c>
      <c r="B149">
        <v>0</v>
      </c>
      <c r="C149">
        <v>9</v>
      </c>
      <c r="D149">
        <v>14</v>
      </c>
      <c r="E149">
        <v>0</v>
      </c>
      <c r="F149">
        <v>0</v>
      </c>
      <c r="G149">
        <v>0</v>
      </c>
      <c r="H149">
        <v>0</v>
      </c>
      <c r="I149">
        <v>14</v>
      </c>
      <c r="J149">
        <v>0</v>
      </c>
      <c r="K149">
        <v>0</v>
      </c>
    </row>
    <row r="150" spans="1:11" x14ac:dyDescent="0.35">
      <c r="A150" s="10" t="s">
        <v>2064</v>
      </c>
      <c r="B150">
        <v>0</v>
      </c>
      <c r="C150">
        <v>23</v>
      </c>
      <c r="D150">
        <v>9</v>
      </c>
      <c r="E150">
        <v>1</v>
      </c>
      <c r="F150">
        <v>15</v>
      </c>
      <c r="G150">
        <v>0</v>
      </c>
      <c r="H150">
        <v>69</v>
      </c>
      <c r="I150">
        <v>20</v>
      </c>
      <c r="J150">
        <v>3</v>
      </c>
      <c r="K150">
        <v>46</v>
      </c>
    </row>
    <row r="151" spans="1:11" x14ac:dyDescent="0.35">
      <c r="A151" s="10" t="s">
        <v>2065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x14ac:dyDescent="0.35">
      <c r="A152" s="10" t="s">
        <v>376</v>
      </c>
      <c r="B152">
        <v>0</v>
      </c>
      <c r="C152">
        <v>23</v>
      </c>
      <c r="D152">
        <v>9</v>
      </c>
      <c r="E152">
        <v>1</v>
      </c>
      <c r="F152">
        <v>11</v>
      </c>
      <c r="G152">
        <v>0</v>
      </c>
      <c r="H152">
        <v>69</v>
      </c>
      <c r="I152">
        <v>20</v>
      </c>
      <c r="J152">
        <v>2</v>
      </c>
      <c r="K152">
        <v>29</v>
      </c>
    </row>
    <row r="153" spans="1:11" x14ac:dyDescent="0.35">
      <c r="A153" s="10" t="s">
        <v>413</v>
      </c>
      <c r="B153">
        <v>0</v>
      </c>
      <c r="C153">
        <v>0</v>
      </c>
      <c r="D153">
        <v>0</v>
      </c>
      <c r="E153">
        <v>0</v>
      </c>
      <c r="F153">
        <v>4</v>
      </c>
      <c r="G153">
        <v>0</v>
      </c>
      <c r="H153">
        <v>0</v>
      </c>
      <c r="I153">
        <v>0</v>
      </c>
      <c r="J153">
        <v>1</v>
      </c>
      <c r="K153">
        <v>17</v>
      </c>
    </row>
    <row r="154" spans="1:11" x14ac:dyDescent="0.35">
      <c r="A154" s="10" t="s">
        <v>497</v>
      </c>
      <c r="B154">
        <v>0</v>
      </c>
      <c r="C154">
        <v>135</v>
      </c>
      <c r="D154">
        <v>54</v>
      </c>
      <c r="E154">
        <v>8</v>
      </c>
      <c r="F154">
        <v>28</v>
      </c>
      <c r="G154">
        <v>0</v>
      </c>
      <c r="H154">
        <v>62</v>
      </c>
      <c r="I154">
        <v>0</v>
      </c>
      <c r="J154">
        <v>0</v>
      </c>
      <c r="K154">
        <v>6</v>
      </c>
    </row>
    <row r="155" spans="1:11" x14ac:dyDescent="0.35">
      <c r="A155" s="10" t="s">
        <v>464</v>
      </c>
      <c r="B155">
        <v>0</v>
      </c>
      <c r="C155">
        <v>14</v>
      </c>
      <c r="D155">
        <v>13</v>
      </c>
      <c r="E155">
        <v>7</v>
      </c>
      <c r="F155">
        <v>61</v>
      </c>
      <c r="G155">
        <v>0</v>
      </c>
      <c r="H155">
        <v>18</v>
      </c>
      <c r="I155">
        <v>24</v>
      </c>
      <c r="J155">
        <v>4</v>
      </c>
      <c r="K155">
        <v>141</v>
      </c>
    </row>
    <row r="156" spans="1:11" x14ac:dyDescent="0.35">
      <c r="A156" s="2" t="s">
        <v>2025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</v>
      </c>
      <c r="K156">
        <v>23</v>
      </c>
    </row>
    <row r="157" spans="1:11" x14ac:dyDescent="0.35">
      <c r="A157" s="10" t="s">
        <v>608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23</v>
      </c>
    </row>
    <row r="158" spans="1:11" x14ac:dyDescent="0.35">
      <c r="A158" s="2" t="s">
        <v>38</v>
      </c>
      <c r="B158">
        <v>0</v>
      </c>
      <c r="C158">
        <v>0</v>
      </c>
      <c r="D158">
        <v>65</v>
      </c>
      <c r="E158">
        <v>14</v>
      </c>
      <c r="F158">
        <v>1</v>
      </c>
      <c r="G158">
        <v>0</v>
      </c>
      <c r="H158">
        <v>0</v>
      </c>
      <c r="I158">
        <v>9</v>
      </c>
      <c r="J158">
        <v>10</v>
      </c>
      <c r="K158">
        <v>1</v>
      </c>
    </row>
    <row r="159" spans="1:11" x14ac:dyDescent="0.35">
      <c r="A159" s="10" t="s">
        <v>378</v>
      </c>
      <c r="B159">
        <v>0</v>
      </c>
      <c r="C159">
        <v>0</v>
      </c>
      <c r="D159">
        <v>45</v>
      </c>
      <c r="E159">
        <v>10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x14ac:dyDescent="0.35">
      <c r="A160" s="10" t="s">
        <v>2048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</v>
      </c>
    </row>
    <row r="161" spans="1:11" x14ac:dyDescent="0.35">
      <c r="A161" s="10" t="s">
        <v>377</v>
      </c>
      <c r="B161">
        <v>0</v>
      </c>
      <c r="C161">
        <v>0</v>
      </c>
      <c r="D161">
        <v>20</v>
      </c>
      <c r="E161">
        <v>4</v>
      </c>
      <c r="F161">
        <v>0</v>
      </c>
      <c r="G161">
        <v>0</v>
      </c>
      <c r="H161">
        <v>0</v>
      </c>
      <c r="I161">
        <v>9</v>
      </c>
      <c r="J161">
        <v>10</v>
      </c>
      <c r="K161">
        <v>0</v>
      </c>
    </row>
    <row r="162" spans="1:11" x14ac:dyDescent="0.35">
      <c r="A162" s="2" t="s">
        <v>1914</v>
      </c>
      <c r="B162">
        <v>0</v>
      </c>
      <c r="C162">
        <v>0</v>
      </c>
      <c r="D162">
        <v>1</v>
      </c>
      <c r="E162">
        <v>0</v>
      </c>
      <c r="F162">
        <v>26</v>
      </c>
      <c r="G162">
        <v>0</v>
      </c>
      <c r="H162">
        <v>0</v>
      </c>
      <c r="I162">
        <v>0</v>
      </c>
      <c r="J162">
        <v>0</v>
      </c>
      <c r="K162">
        <v>7</v>
      </c>
    </row>
    <row r="163" spans="1:11" x14ac:dyDescent="0.35">
      <c r="A163" s="10" t="s">
        <v>521</v>
      </c>
      <c r="B163">
        <v>0</v>
      </c>
      <c r="C163">
        <v>0</v>
      </c>
      <c r="D163">
        <v>1</v>
      </c>
      <c r="E163">
        <v>0</v>
      </c>
      <c r="F163">
        <v>26</v>
      </c>
      <c r="G163">
        <v>0</v>
      </c>
      <c r="H163">
        <v>0</v>
      </c>
      <c r="I163">
        <v>0</v>
      </c>
      <c r="J163">
        <v>0</v>
      </c>
      <c r="K163">
        <v>7</v>
      </c>
    </row>
    <row r="164" spans="1:11" x14ac:dyDescent="0.35">
      <c r="A164" s="2" t="s">
        <v>39</v>
      </c>
      <c r="B164">
        <v>0</v>
      </c>
      <c r="C164">
        <v>39</v>
      </c>
      <c r="D164">
        <v>26</v>
      </c>
      <c r="E164">
        <v>12</v>
      </c>
      <c r="F164">
        <v>109</v>
      </c>
      <c r="G164">
        <v>0</v>
      </c>
      <c r="H164">
        <v>63</v>
      </c>
      <c r="I164">
        <v>117</v>
      </c>
      <c r="J164">
        <v>44</v>
      </c>
      <c r="K164">
        <v>242</v>
      </c>
    </row>
    <row r="165" spans="1:11" x14ac:dyDescent="0.35">
      <c r="A165" s="10" t="s">
        <v>495</v>
      </c>
      <c r="B165">
        <v>0</v>
      </c>
      <c r="C165">
        <v>39</v>
      </c>
      <c r="D165">
        <v>26</v>
      </c>
      <c r="E165">
        <v>2</v>
      </c>
      <c r="F165">
        <v>37</v>
      </c>
      <c r="G165">
        <v>0</v>
      </c>
      <c r="H165">
        <v>63</v>
      </c>
      <c r="I165">
        <v>116</v>
      </c>
      <c r="J165">
        <v>21</v>
      </c>
      <c r="K165">
        <v>57</v>
      </c>
    </row>
    <row r="166" spans="1:11" x14ac:dyDescent="0.35">
      <c r="A166" s="10" t="s">
        <v>547</v>
      </c>
      <c r="B166">
        <v>0</v>
      </c>
      <c r="C166">
        <v>0</v>
      </c>
      <c r="D166">
        <v>0</v>
      </c>
      <c r="E166">
        <v>10</v>
      </c>
      <c r="F166">
        <v>72</v>
      </c>
      <c r="G166">
        <v>0</v>
      </c>
      <c r="H166">
        <v>0</v>
      </c>
      <c r="I166">
        <v>1</v>
      </c>
      <c r="J166">
        <v>23</v>
      </c>
      <c r="K166">
        <v>185</v>
      </c>
    </row>
    <row r="167" spans="1:11" x14ac:dyDescent="0.35">
      <c r="A167" s="2" t="s">
        <v>40</v>
      </c>
      <c r="B167">
        <v>0</v>
      </c>
      <c r="C167">
        <v>5</v>
      </c>
      <c r="D167">
        <v>4</v>
      </c>
      <c r="E167">
        <v>0</v>
      </c>
      <c r="F167">
        <v>1</v>
      </c>
      <c r="G167">
        <v>0</v>
      </c>
      <c r="H167">
        <v>5</v>
      </c>
      <c r="I167">
        <v>4</v>
      </c>
      <c r="J167">
        <v>0</v>
      </c>
      <c r="K167">
        <v>2</v>
      </c>
    </row>
    <row r="168" spans="1:11" x14ac:dyDescent="0.35">
      <c r="A168" s="10" t="s">
        <v>367</v>
      </c>
      <c r="B168">
        <v>0</v>
      </c>
      <c r="C168">
        <v>5</v>
      </c>
      <c r="D168">
        <v>4</v>
      </c>
      <c r="E168">
        <v>0</v>
      </c>
      <c r="F168">
        <v>1</v>
      </c>
      <c r="G168">
        <v>0</v>
      </c>
      <c r="H168">
        <v>5</v>
      </c>
      <c r="I168">
        <v>4</v>
      </c>
      <c r="J168">
        <v>0</v>
      </c>
      <c r="K168">
        <v>2</v>
      </c>
    </row>
    <row r="169" spans="1:11" x14ac:dyDescent="0.35">
      <c r="A169" s="2" t="s">
        <v>41</v>
      </c>
      <c r="B169">
        <v>0</v>
      </c>
      <c r="C169">
        <v>0</v>
      </c>
      <c r="D169">
        <v>1</v>
      </c>
      <c r="E169">
        <v>3</v>
      </c>
      <c r="F169">
        <v>19</v>
      </c>
      <c r="G169">
        <v>0</v>
      </c>
      <c r="H169">
        <v>0</v>
      </c>
      <c r="I169">
        <v>2</v>
      </c>
      <c r="J169">
        <v>5</v>
      </c>
      <c r="K169">
        <v>19</v>
      </c>
    </row>
    <row r="170" spans="1:11" x14ac:dyDescent="0.35">
      <c r="A170" s="10"/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1:11" x14ac:dyDescent="0.35">
      <c r="A171" s="10" t="s">
        <v>550</v>
      </c>
      <c r="B171">
        <v>0</v>
      </c>
      <c r="C171">
        <v>0</v>
      </c>
      <c r="D171">
        <v>1</v>
      </c>
      <c r="E171">
        <v>2</v>
      </c>
      <c r="F171">
        <v>15</v>
      </c>
      <c r="G171">
        <v>0</v>
      </c>
      <c r="H171">
        <v>0</v>
      </c>
      <c r="I171">
        <v>2</v>
      </c>
      <c r="J171">
        <v>4</v>
      </c>
      <c r="K171">
        <v>16</v>
      </c>
    </row>
    <row r="172" spans="1:11" x14ac:dyDescent="0.35">
      <c r="A172" s="10" t="s">
        <v>1020</v>
      </c>
      <c r="B172">
        <v>0</v>
      </c>
      <c r="C172">
        <v>0</v>
      </c>
      <c r="D172">
        <v>0</v>
      </c>
      <c r="E172">
        <v>1</v>
      </c>
      <c r="F172">
        <v>4</v>
      </c>
      <c r="G172">
        <v>0</v>
      </c>
      <c r="H172">
        <v>0</v>
      </c>
      <c r="I172">
        <v>0</v>
      </c>
      <c r="J172">
        <v>1</v>
      </c>
      <c r="K172">
        <v>3</v>
      </c>
    </row>
    <row r="173" spans="1:11" x14ac:dyDescent="0.35">
      <c r="A173" s="2" t="s">
        <v>1625</v>
      </c>
      <c r="B173">
        <v>0</v>
      </c>
      <c r="C173">
        <v>36</v>
      </c>
      <c r="D173">
        <v>11</v>
      </c>
      <c r="E173">
        <v>0</v>
      </c>
      <c r="F173">
        <v>0</v>
      </c>
      <c r="G173">
        <v>0</v>
      </c>
      <c r="H173">
        <v>178</v>
      </c>
      <c r="I173">
        <v>14</v>
      </c>
      <c r="J173">
        <v>9</v>
      </c>
      <c r="K173">
        <v>18</v>
      </c>
    </row>
    <row r="174" spans="1:11" x14ac:dyDescent="0.35">
      <c r="A174" s="10" t="s">
        <v>492</v>
      </c>
      <c r="B174">
        <v>0</v>
      </c>
      <c r="C174">
        <v>18</v>
      </c>
      <c r="D174">
        <v>11</v>
      </c>
      <c r="E174">
        <v>0</v>
      </c>
      <c r="F174">
        <v>0</v>
      </c>
      <c r="G174">
        <v>0</v>
      </c>
      <c r="H174">
        <v>89</v>
      </c>
      <c r="I174">
        <v>14</v>
      </c>
      <c r="J174">
        <v>9</v>
      </c>
      <c r="K174">
        <v>18</v>
      </c>
    </row>
    <row r="175" spans="1:11" x14ac:dyDescent="0.35">
      <c r="A175" s="10" t="s">
        <v>369</v>
      </c>
      <c r="B175">
        <v>0</v>
      </c>
      <c r="C175">
        <v>18</v>
      </c>
      <c r="D175">
        <v>0</v>
      </c>
      <c r="E175">
        <v>0</v>
      </c>
      <c r="F175">
        <v>0</v>
      </c>
      <c r="G175">
        <v>0</v>
      </c>
      <c r="H175">
        <v>89</v>
      </c>
      <c r="I175">
        <v>0</v>
      </c>
      <c r="J175">
        <v>0</v>
      </c>
      <c r="K175">
        <v>0</v>
      </c>
    </row>
    <row r="176" spans="1:11" x14ac:dyDescent="0.35">
      <c r="A176" s="2" t="s">
        <v>42</v>
      </c>
      <c r="B176">
        <v>0</v>
      </c>
      <c r="C176">
        <v>10</v>
      </c>
      <c r="D176">
        <v>6</v>
      </c>
      <c r="E176">
        <v>0</v>
      </c>
      <c r="F176">
        <v>0</v>
      </c>
      <c r="G176">
        <v>0</v>
      </c>
      <c r="H176">
        <v>14</v>
      </c>
      <c r="I176">
        <v>12</v>
      </c>
      <c r="J176">
        <v>4</v>
      </c>
      <c r="K176">
        <v>0</v>
      </c>
    </row>
    <row r="177" spans="1:11" x14ac:dyDescent="0.35">
      <c r="A177" s="10" t="s">
        <v>490</v>
      </c>
      <c r="B177">
        <v>0</v>
      </c>
      <c r="C177">
        <v>10</v>
      </c>
      <c r="D177">
        <v>6</v>
      </c>
      <c r="E177">
        <v>0</v>
      </c>
      <c r="F177">
        <v>0</v>
      </c>
      <c r="G177">
        <v>0</v>
      </c>
      <c r="H177">
        <v>14</v>
      </c>
      <c r="I177">
        <v>12</v>
      </c>
      <c r="J177">
        <v>4</v>
      </c>
      <c r="K177">
        <v>0</v>
      </c>
    </row>
    <row r="178" spans="1:11" x14ac:dyDescent="0.35">
      <c r="A178" s="2" t="s">
        <v>43</v>
      </c>
      <c r="B178">
        <v>0</v>
      </c>
      <c r="C178">
        <v>0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x14ac:dyDescent="0.35">
      <c r="A179" s="10" t="s">
        <v>378</v>
      </c>
      <c r="B179">
        <v>0</v>
      </c>
      <c r="C179">
        <v>0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x14ac:dyDescent="0.35">
      <c r="A180" s="2" t="s">
        <v>44</v>
      </c>
      <c r="B180">
        <v>0</v>
      </c>
      <c r="C180">
        <v>0</v>
      </c>
      <c r="D180">
        <v>0</v>
      </c>
      <c r="E180">
        <v>8</v>
      </c>
      <c r="F180">
        <v>16</v>
      </c>
      <c r="G180">
        <v>0</v>
      </c>
      <c r="H180">
        <v>0</v>
      </c>
      <c r="I180">
        <v>0</v>
      </c>
      <c r="J180">
        <v>0</v>
      </c>
      <c r="K180">
        <v>14</v>
      </c>
    </row>
    <row r="181" spans="1:11" x14ac:dyDescent="0.35">
      <c r="A181" s="10" t="s">
        <v>379</v>
      </c>
      <c r="B181">
        <v>0</v>
      </c>
      <c r="C181">
        <v>0</v>
      </c>
      <c r="D181">
        <v>0</v>
      </c>
      <c r="E181">
        <v>8</v>
      </c>
      <c r="F181">
        <v>16</v>
      </c>
      <c r="G181">
        <v>0</v>
      </c>
      <c r="H181">
        <v>0</v>
      </c>
      <c r="I181">
        <v>0</v>
      </c>
      <c r="J181">
        <v>0</v>
      </c>
      <c r="K181">
        <v>14</v>
      </c>
    </row>
    <row r="182" spans="1:11" x14ac:dyDescent="0.35">
      <c r="A182" s="2" t="s">
        <v>45</v>
      </c>
      <c r="B182">
        <v>0</v>
      </c>
      <c r="C182">
        <v>0</v>
      </c>
      <c r="D182">
        <v>10</v>
      </c>
      <c r="E182">
        <v>6</v>
      </c>
      <c r="F182">
        <v>61</v>
      </c>
      <c r="G182">
        <v>1</v>
      </c>
      <c r="H182">
        <v>0</v>
      </c>
      <c r="I182">
        <v>17</v>
      </c>
      <c r="J182">
        <v>6</v>
      </c>
      <c r="K182">
        <v>97</v>
      </c>
    </row>
    <row r="183" spans="1:11" x14ac:dyDescent="0.35">
      <c r="A183" s="10" t="s">
        <v>380</v>
      </c>
      <c r="B183">
        <v>0</v>
      </c>
      <c r="C183">
        <v>0</v>
      </c>
      <c r="D183">
        <v>10</v>
      </c>
      <c r="E183">
        <v>6</v>
      </c>
      <c r="F183">
        <v>31</v>
      </c>
      <c r="G183">
        <v>1</v>
      </c>
      <c r="H183">
        <v>0</v>
      </c>
      <c r="I183">
        <v>16</v>
      </c>
      <c r="J183">
        <v>5</v>
      </c>
      <c r="K183">
        <v>48</v>
      </c>
    </row>
    <row r="184" spans="1:11" x14ac:dyDescent="0.35">
      <c r="A184" s="10" t="s">
        <v>426</v>
      </c>
      <c r="B184">
        <v>0</v>
      </c>
      <c r="C184">
        <v>0</v>
      </c>
      <c r="D184">
        <v>0</v>
      </c>
      <c r="E184">
        <v>0</v>
      </c>
      <c r="F184">
        <v>30</v>
      </c>
      <c r="G184">
        <v>0</v>
      </c>
      <c r="H184">
        <v>0</v>
      </c>
      <c r="I184">
        <v>1</v>
      </c>
      <c r="J184">
        <v>1</v>
      </c>
      <c r="K184">
        <v>49</v>
      </c>
    </row>
    <row r="185" spans="1:11" x14ac:dyDescent="0.35">
      <c r="A185" s="2" t="s">
        <v>1877</v>
      </c>
      <c r="B185">
        <v>0</v>
      </c>
      <c r="C185">
        <v>0</v>
      </c>
      <c r="D185">
        <v>0</v>
      </c>
      <c r="E185">
        <v>0</v>
      </c>
      <c r="F185">
        <v>3</v>
      </c>
      <c r="G185">
        <v>0</v>
      </c>
      <c r="H185">
        <v>0</v>
      </c>
      <c r="I185">
        <v>0</v>
      </c>
      <c r="J185">
        <v>0</v>
      </c>
      <c r="K185">
        <v>14</v>
      </c>
    </row>
    <row r="186" spans="1:11" x14ac:dyDescent="0.35">
      <c r="A186" s="10" t="s">
        <v>371</v>
      </c>
      <c r="B186">
        <v>0</v>
      </c>
      <c r="C186">
        <v>0</v>
      </c>
      <c r="D186">
        <v>0</v>
      </c>
      <c r="E186">
        <v>0</v>
      </c>
      <c r="F186">
        <v>3</v>
      </c>
      <c r="G186">
        <v>0</v>
      </c>
      <c r="H186">
        <v>0</v>
      </c>
      <c r="I186">
        <v>0</v>
      </c>
      <c r="J186">
        <v>0</v>
      </c>
      <c r="K186">
        <v>14</v>
      </c>
    </row>
    <row r="187" spans="1:11" x14ac:dyDescent="0.35">
      <c r="A187" s="2" t="s">
        <v>46</v>
      </c>
      <c r="B187">
        <v>0</v>
      </c>
      <c r="C187">
        <v>40</v>
      </c>
      <c r="D187">
        <v>22</v>
      </c>
      <c r="E187">
        <v>9</v>
      </c>
      <c r="F187">
        <v>13</v>
      </c>
      <c r="G187">
        <v>1</v>
      </c>
      <c r="H187">
        <v>67</v>
      </c>
      <c r="I187">
        <v>31</v>
      </c>
      <c r="J187">
        <v>5</v>
      </c>
      <c r="K187">
        <v>29</v>
      </c>
    </row>
    <row r="188" spans="1:11" x14ac:dyDescent="0.35">
      <c r="A188" s="10" t="s">
        <v>381</v>
      </c>
      <c r="B188">
        <v>0</v>
      </c>
      <c r="C188">
        <v>40</v>
      </c>
      <c r="D188">
        <v>22</v>
      </c>
      <c r="E188">
        <v>9</v>
      </c>
      <c r="F188">
        <v>13</v>
      </c>
      <c r="G188">
        <v>1</v>
      </c>
      <c r="H188">
        <v>67</v>
      </c>
      <c r="I188">
        <v>31</v>
      </c>
      <c r="J188">
        <v>5</v>
      </c>
      <c r="K188">
        <v>29</v>
      </c>
    </row>
    <row r="189" spans="1:11" x14ac:dyDescent="0.35">
      <c r="A189" s="2" t="s">
        <v>1959</v>
      </c>
      <c r="B189">
        <v>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23</v>
      </c>
      <c r="K189">
        <v>0</v>
      </c>
    </row>
    <row r="190" spans="1:11" x14ac:dyDescent="0.35">
      <c r="A190" s="10" t="s">
        <v>373</v>
      </c>
      <c r="B190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23</v>
      </c>
      <c r="K190">
        <v>0</v>
      </c>
    </row>
    <row r="191" spans="1:11" x14ac:dyDescent="0.35">
      <c r="A191" s="2" t="s">
        <v>2026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102</v>
      </c>
    </row>
    <row r="192" spans="1:11" x14ac:dyDescent="0.35">
      <c r="A192" s="10" t="s">
        <v>390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102</v>
      </c>
    </row>
    <row r="193" spans="1:11" x14ac:dyDescent="0.35">
      <c r="A193" s="2" t="s">
        <v>1915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11</v>
      </c>
    </row>
    <row r="194" spans="1:11" x14ac:dyDescent="0.35">
      <c r="A194" s="10" t="s">
        <v>2064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x14ac:dyDescent="0.35">
      <c r="A195" s="10" t="s">
        <v>2065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11</v>
      </c>
    </row>
    <row r="196" spans="1:11" x14ac:dyDescent="0.35">
      <c r="A196" s="10" t="s">
        <v>376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x14ac:dyDescent="0.35">
      <c r="A197" s="10" t="s">
        <v>413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x14ac:dyDescent="0.35">
      <c r="A198" s="2" t="s">
        <v>47</v>
      </c>
      <c r="B198">
        <v>0</v>
      </c>
      <c r="C198">
        <v>0</v>
      </c>
      <c r="D198">
        <v>0</v>
      </c>
      <c r="E198">
        <v>7</v>
      </c>
      <c r="F198">
        <v>62</v>
      </c>
      <c r="G198">
        <v>0</v>
      </c>
      <c r="H198">
        <v>0</v>
      </c>
      <c r="I198">
        <v>0</v>
      </c>
      <c r="J198">
        <v>0</v>
      </c>
      <c r="K198">
        <v>51</v>
      </c>
    </row>
    <row r="199" spans="1:11" x14ac:dyDescent="0.35">
      <c r="A199" s="10" t="s">
        <v>382</v>
      </c>
      <c r="B199">
        <v>0</v>
      </c>
      <c r="C199">
        <v>0</v>
      </c>
      <c r="D199">
        <v>0</v>
      </c>
      <c r="E199">
        <v>7</v>
      </c>
      <c r="F199">
        <v>62</v>
      </c>
      <c r="G199">
        <v>0</v>
      </c>
      <c r="H199">
        <v>0</v>
      </c>
      <c r="I199">
        <v>0</v>
      </c>
      <c r="J199">
        <v>0</v>
      </c>
      <c r="K199">
        <v>51</v>
      </c>
    </row>
    <row r="200" spans="1:11" x14ac:dyDescent="0.35">
      <c r="A200" s="2" t="s">
        <v>48</v>
      </c>
      <c r="B200">
        <v>15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21</v>
      </c>
      <c r="I200">
        <v>0</v>
      </c>
      <c r="J200">
        <v>0</v>
      </c>
      <c r="K200">
        <v>0</v>
      </c>
    </row>
    <row r="201" spans="1:11" x14ac:dyDescent="0.35">
      <c r="A201" s="10" t="s">
        <v>484</v>
      </c>
      <c r="B201">
        <v>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7</v>
      </c>
      <c r="I201">
        <v>0</v>
      </c>
      <c r="J201">
        <v>0</v>
      </c>
      <c r="K201">
        <v>0</v>
      </c>
    </row>
    <row r="202" spans="1:11" x14ac:dyDescent="0.35">
      <c r="A202" s="10" t="s">
        <v>449</v>
      </c>
      <c r="B202">
        <v>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7</v>
      </c>
      <c r="I202">
        <v>0</v>
      </c>
      <c r="J202">
        <v>0</v>
      </c>
      <c r="K202">
        <v>0</v>
      </c>
    </row>
    <row r="203" spans="1:11" x14ac:dyDescent="0.35">
      <c r="A203" s="10" t="s">
        <v>434</v>
      </c>
      <c r="B203">
        <v>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7</v>
      </c>
      <c r="I203">
        <v>0</v>
      </c>
      <c r="J203">
        <v>0</v>
      </c>
      <c r="K203">
        <v>0</v>
      </c>
    </row>
    <row r="204" spans="1:11" x14ac:dyDescent="0.35">
      <c r="A204" s="2" t="s">
        <v>2010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25</v>
      </c>
    </row>
    <row r="205" spans="1:11" x14ac:dyDescent="0.35">
      <c r="A205" s="10" t="s">
        <v>492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25</v>
      </c>
    </row>
    <row r="206" spans="1:11" x14ac:dyDescent="0.35">
      <c r="A206" s="2" t="s">
        <v>49</v>
      </c>
      <c r="B206">
        <v>0</v>
      </c>
      <c r="C206">
        <v>0</v>
      </c>
      <c r="D206">
        <v>8</v>
      </c>
      <c r="E206">
        <v>0</v>
      </c>
      <c r="F206">
        <v>16</v>
      </c>
      <c r="G206">
        <v>0</v>
      </c>
      <c r="H206">
        <v>0</v>
      </c>
      <c r="I206">
        <v>0</v>
      </c>
      <c r="J206">
        <v>0</v>
      </c>
      <c r="K206">
        <v>1</v>
      </c>
    </row>
    <row r="207" spans="1:11" x14ac:dyDescent="0.35">
      <c r="A207" s="10" t="s">
        <v>385</v>
      </c>
      <c r="B207">
        <v>0</v>
      </c>
      <c r="C207">
        <v>0</v>
      </c>
      <c r="D207">
        <v>1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</row>
    <row r="208" spans="1:11" x14ac:dyDescent="0.35">
      <c r="A208" s="10" t="s">
        <v>384</v>
      </c>
      <c r="B208">
        <v>0</v>
      </c>
      <c r="C208">
        <v>0</v>
      </c>
      <c r="D208">
        <v>2</v>
      </c>
      <c r="E208">
        <v>0</v>
      </c>
      <c r="F208">
        <v>3</v>
      </c>
      <c r="G208">
        <v>0</v>
      </c>
      <c r="H208">
        <v>0</v>
      </c>
      <c r="I208">
        <v>0</v>
      </c>
      <c r="J208">
        <v>0</v>
      </c>
      <c r="K208">
        <v>1</v>
      </c>
    </row>
    <row r="209" spans="1:11" x14ac:dyDescent="0.35">
      <c r="A209" s="10" t="s">
        <v>386</v>
      </c>
      <c r="B209">
        <v>0</v>
      </c>
      <c r="C209">
        <v>0</v>
      </c>
      <c r="D209">
        <v>1</v>
      </c>
      <c r="E209">
        <v>0</v>
      </c>
      <c r="F209">
        <v>2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x14ac:dyDescent="0.35">
      <c r="A210" s="10" t="s">
        <v>383</v>
      </c>
      <c r="B210">
        <v>0</v>
      </c>
      <c r="C210">
        <v>0</v>
      </c>
      <c r="D210">
        <v>4</v>
      </c>
      <c r="E210">
        <v>0</v>
      </c>
      <c r="F210">
        <v>10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x14ac:dyDescent="0.35">
      <c r="A211" s="2" t="s">
        <v>50</v>
      </c>
      <c r="B211">
        <v>2</v>
      </c>
      <c r="C211">
        <v>4</v>
      </c>
      <c r="D211">
        <v>3</v>
      </c>
      <c r="E211">
        <v>2</v>
      </c>
      <c r="F211">
        <v>34</v>
      </c>
      <c r="G211">
        <v>1</v>
      </c>
      <c r="H211">
        <v>15</v>
      </c>
      <c r="I211">
        <v>21</v>
      </c>
      <c r="J211">
        <v>16</v>
      </c>
      <c r="K211">
        <v>327</v>
      </c>
    </row>
    <row r="212" spans="1:11" x14ac:dyDescent="0.35">
      <c r="A212" s="10" t="s">
        <v>387</v>
      </c>
      <c r="B212">
        <v>2</v>
      </c>
      <c r="C212">
        <v>4</v>
      </c>
      <c r="D212">
        <v>3</v>
      </c>
      <c r="E212">
        <v>2</v>
      </c>
      <c r="F212">
        <v>34</v>
      </c>
      <c r="G212">
        <v>1</v>
      </c>
      <c r="H212">
        <v>15</v>
      </c>
      <c r="I212">
        <v>21</v>
      </c>
      <c r="J212">
        <v>16</v>
      </c>
      <c r="K212">
        <v>327</v>
      </c>
    </row>
    <row r="213" spans="1:11" x14ac:dyDescent="0.35">
      <c r="A213" s="2" t="s">
        <v>51</v>
      </c>
      <c r="B213">
        <v>0</v>
      </c>
      <c r="C213">
        <v>6</v>
      </c>
      <c r="D213">
        <v>23</v>
      </c>
      <c r="E213">
        <v>16</v>
      </c>
      <c r="F213">
        <v>72</v>
      </c>
      <c r="G213">
        <v>0</v>
      </c>
      <c r="H213">
        <v>13</v>
      </c>
      <c r="I213">
        <v>17</v>
      </c>
      <c r="J213">
        <v>24</v>
      </c>
      <c r="K213">
        <v>85</v>
      </c>
    </row>
    <row r="214" spans="1:11" x14ac:dyDescent="0.35">
      <c r="A214" s="10" t="s">
        <v>492</v>
      </c>
      <c r="B214">
        <v>0</v>
      </c>
      <c r="C214">
        <v>6</v>
      </c>
      <c r="D214">
        <v>23</v>
      </c>
      <c r="E214">
        <v>16</v>
      </c>
      <c r="F214">
        <v>72</v>
      </c>
      <c r="G214">
        <v>0</v>
      </c>
      <c r="H214">
        <v>13</v>
      </c>
      <c r="I214">
        <v>17</v>
      </c>
      <c r="J214">
        <v>24</v>
      </c>
      <c r="K214">
        <v>85</v>
      </c>
    </row>
    <row r="215" spans="1:11" x14ac:dyDescent="0.35">
      <c r="A215" s="2" t="s">
        <v>52</v>
      </c>
      <c r="B215">
        <v>3</v>
      </c>
      <c r="C215">
        <v>58</v>
      </c>
      <c r="D215">
        <v>31</v>
      </c>
      <c r="E215">
        <v>10</v>
      </c>
      <c r="F215">
        <v>56</v>
      </c>
      <c r="G215">
        <v>10</v>
      </c>
      <c r="H215">
        <v>216</v>
      </c>
      <c r="I215">
        <v>50</v>
      </c>
      <c r="J215">
        <v>11</v>
      </c>
      <c r="K215">
        <v>131</v>
      </c>
    </row>
    <row r="216" spans="1:11" x14ac:dyDescent="0.35">
      <c r="A216" s="10" t="s">
        <v>359</v>
      </c>
      <c r="B216">
        <v>0</v>
      </c>
      <c r="C216">
        <v>4</v>
      </c>
      <c r="D216">
        <v>1</v>
      </c>
      <c r="E216">
        <v>1</v>
      </c>
      <c r="F216">
        <v>22</v>
      </c>
      <c r="G216">
        <v>0</v>
      </c>
      <c r="H216">
        <v>50</v>
      </c>
      <c r="I216">
        <v>5</v>
      </c>
      <c r="J216">
        <v>0</v>
      </c>
      <c r="K216">
        <v>25</v>
      </c>
    </row>
    <row r="217" spans="1:11" x14ac:dyDescent="0.35">
      <c r="A217" s="10" t="s">
        <v>492</v>
      </c>
      <c r="B217">
        <v>3</v>
      </c>
      <c r="C217">
        <v>11</v>
      </c>
      <c r="D217">
        <v>3</v>
      </c>
      <c r="E217">
        <v>1</v>
      </c>
      <c r="F217">
        <v>8</v>
      </c>
      <c r="G217">
        <v>10</v>
      </c>
      <c r="H217">
        <v>132</v>
      </c>
      <c r="I217">
        <v>26</v>
      </c>
      <c r="J217">
        <v>1</v>
      </c>
      <c r="K217">
        <v>50</v>
      </c>
    </row>
    <row r="218" spans="1:11" x14ac:dyDescent="0.35">
      <c r="A218" s="10" t="s">
        <v>369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32</v>
      </c>
      <c r="I218">
        <v>15</v>
      </c>
      <c r="J218">
        <v>10</v>
      </c>
      <c r="K218">
        <v>0</v>
      </c>
    </row>
    <row r="219" spans="1:11" x14ac:dyDescent="0.35">
      <c r="A219" s="10" t="s">
        <v>497</v>
      </c>
      <c r="B219">
        <v>0</v>
      </c>
      <c r="C219">
        <v>42</v>
      </c>
      <c r="D219">
        <v>26</v>
      </c>
      <c r="E219">
        <v>7</v>
      </c>
      <c r="F219">
        <v>24</v>
      </c>
      <c r="G219">
        <v>0</v>
      </c>
      <c r="H219">
        <v>1</v>
      </c>
      <c r="I219">
        <v>0</v>
      </c>
      <c r="J219">
        <v>0</v>
      </c>
      <c r="K219">
        <v>21</v>
      </c>
    </row>
    <row r="220" spans="1:11" x14ac:dyDescent="0.35">
      <c r="A220" s="10" t="s">
        <v>464</v>
      </c>
      <c r="B220">
        <v>0</v>
      </c>
      <c r="C220">
        <v>1</v>
      </c>
      <c r="D220">
        <v>1</v>
      </c>
      <c r="E220">
        <v>1</v>
      </c>
      <c r="F220">
        <v>2</v>
      </c>
      <c r="G220">
        <v>0</v>
      </c>
      <c r="H220">
        <v>1</v>
      </c>
      <c r="I220">
        <v>4</v>
      </c>
      <c r="J220">
        <v>0</v>
      </c>
      <c r="K220">
        <v>35</v>
      </c>
    </row>
    <row r="221" spans="1:11" x14ac:dyDescent="0.35">
      <c r="A221" s="2" t="s">
        <v>53</v>
      </c>
      <c r="B221">
        <v>0</v>
      </c>
      <c r="C221">
        <v>6</v>
      </c>
      <c r="D221">
        <v>11</v>
      </c>
      <c r="E221">
        <v>18</v>
      </c>
      <c r="F221">
        <v>62</v>
      </c>
      <c r="G221">
        <v>0</v>
      </c>
      <c r="H221">
        <v>0</v>
      </c>
      <c r="I221">
        <v>1</v>
      </c>
      <c r="J221">
        <v>2</v>
      </c>
      <c r="K221">
        <v>17</v>
      </c>
    </row>
    <row r="222" spans="1:11" x14ac:dyDescent="0.35">
      <c r="A222" s="10" t="s">
        <v>385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</row>
    <row r="223" spans="1:11" x14ac:dyDescent="0.35">
      <c r="A223" s="10" t="s">
        <v>384</v>
      </c>
      <c r="B223">
        <v>0</v>
      </c>
      <c r="C223">
        <v>3</v>
      </c>
      <c r="D223">
        <v>5</v>
      </c>
      <c r="E223">
        <v>10</v>
      </c>
      <c r="F223">
        <v>44</v>
      </c>
      <c r="G223">
        <v>0</v>
      </c>
      <c r="H223">
        <v>0</v>
      </c>
      <c r="I223">
        <v>1</v>
      </c>
      <c r="J223">
        <v>1</v>
      </c>
      <c r="K223">
        <v>9</v>
      </c>
    </row>
    <row r="224" spans="1:11" x14ac:dyDescent="0.35">
      <c r="A224" s="10" t="s">
        <v>388</v>
      </c>
      <c r="B224">
        <v>0</v>
      </c>
      <c r="C224">
        <v>1</v>
      </c>
      <c r="D224">
        <v>1</v>
      </c>
      <c r="E224">
        <v>3</v>
      </c>
      <c r="F224">
        <v>8</v>
      </c>
      <c r="G224">
        <v>0</v>
      </c>
      <c r="H224">
        <v>0</v>
      </c>
      <c r="I224">
        <v>0</v>
      </c>
      <c r="J224">
        <v>0</v>
      </c>
      <c r="K224">
        <v>2</v>
      </c>
    </row>
    <row r="225" spans="1:11" x14ac:dyDescent="0.35">
      <c r="A225" s="10" t="s">
        <v>383</v>
      </c>
      <c r="B225">
        <v>0</v>
      </c>
      <c r="C225">
        <v>1</v>
      </c>
      <c r="D225">
        <v>4</v>
      </c>
      <c r="E225">
        <v>3</v>
      </c>
      <c r="F225">
        <v>9</v>
      </c>
      <c r="G225">
        <v>0</v>
      </c>
      <c r="H225">
        <v>0</v>
      </c>
      <c r="I225">
        <v>0</v>
      </c>
      <c r="J225">
        <v>0</v>
      </c>
      <c r="K225">
        <v>2</v>
      </c>
    </row>
    <row r="226" spans="1:11" x14ac:dyDescent="0.35">
      <c r="A226" s="10" t="s">
        <v>453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</row>
    <row r="227" spans="1:11" x14ac:dyDescent="0.35">
      <c r="A227" s="10" t="s">
        <v>389</v>
      </c>
      <c r="B227">
        <v>0</v>
      </c>
      <c r="C227">
        <v>1</v>
      </c>
      <c r="D227">
        <v>1</v>
      </c>
      <c r="E227">
        <v>2</v>
      </c>
      <c r="F227">
        <v>1</v>
      </c>
      <c r="G227">
        <v>0</v>
      </c>
      <c r="H227">
        <v>0</v>
      </c>
      <c r="I227">
        <v>0</v>
      </c>
      <c r="J227">
        <v>1</v>
      </c>
      <c r="K227">
        <v>4</v>
      </c>
    </row>
    <row r="228" spans="1:11" x14ac:dyDescent="0.35">
      <c r="A228" s="2" t="s">
        <v>54</v>
      </c>
      <c r="B228">
        <v>0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2</v>
      </c>
      <c r="J228">
        <v>0</v>
      </c>
      <c r="K228">
        <v>5</v>
      </c>
    </row>
    <row r="229" spans="1:11" x14ac:dyDescent="0.35">
      <c r="A229" s="10" t="s">
        <v>508</v>
      </c>
      <c r="B229">
        <v>0</v>
      </c>
      <c r="C229">
        <v>0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2</v>
      </c>
      <c r="J229">
        <v>0</v>
      </c>
      <c r="K229">
        <v>5</v>
      </c>
    </row>
    <row r="230" spans="1:11" x14ac:dyDescent="0.35">
      <c r="A230" s="2" t="s">
        <v>1851</v>
      </c>
      <c r="B230">
        <v>0</v>
      </c>
      <c r="C230">
        <v>0</v>
      </c>
      <c r="D230">
        <v>0</v>
      </c>
      <c r="E230">
        <v>0</v>
      </c>
      <c r="F230">
        <v>4</v>
      </c>
      <c r="G230">
        <v>0</v>
      </c>
      <c r="H230">
        <v>0</v>
      </c>
      <c r="I230">
        <v>0</v>
      </c>
      <c r="J230">
        <v>0</v>
      </c>
      <c r="K230">
        <v>35</v>
      </c>
    </row>
    <row r="231" spans="1:11" x14ac:dyDescent="0.35">
      <c r="A231" s="10" t="s">
        <v>492</v>
      </c>
      <c r="B231">
        <v>0</v>
      </c>
      <c r="C231">
        <v>0</v>
      </c>
      <c r="D231">
        <v>0</v>
      </c>
      <c r="E231">
        <v>0</v>
      </c>
      <c r="F231">
        <v>4</v>
      </c>
      <c r="G231">
        <v>0</v>
      </c>
      <c r="H231">
        <v>0</v>
      </c>
      <c r="I231">
        <v>0</v>
      </c>
      <c r="J231">
        <v>0</v>
      </c>
      <c r="K231">
        <v>35</v>
      </c>
    </row>
    <row r="232" spans="1:11" x14ac:dyDescent="0.35">
      <c r="A232" s="2" t="s">
        <v>55</v>
      </c>
      <c r="B232">
        <v>1</v>
      </c>
      <c r="C232">
        <v>4</v>
      </c>
      <c r="D232">
        <v>1</v>
      </c>
      <c r="E232">
        <v>0</v>
      </c>
      <c r="F232">
        <v>3</v>
      </c>
      <c r="G232">
        <v>0</v>
      </c>
      <c r="H232">
        <v>4</v>
      </c>
      <c r="I232">
        <v>3</v>
      </c>
      <c r="J232">
        <v>0</v>
      </c>
      <c r="K232">
        <v>6</v>
      </c>
    </row>
    <row r="233" spans="1:11" x14ac:dyDescent="0.35">
      <c r="A233" s="10" t="s">
        <v>578</v>
      </c>
      <c r="B233">
        <v>1</v>
      </c>
      <c r="C233">
        <v>4</v>
      </c>
      <c r="D233">
        <v>1</v>
      </c>
      <c r="E233">
        <v>0</v>
      </c>
      <c r="F233">
        <v>3</v>
      </c>
      <c r="G233">
        <v>0</v>
      </c>
      <c r="H233">
        <v>4</v>
      </c>
      <c r="I233">
        <v>3</v>
      </c>
      <c r="J233">
        <v>0</v>
      </c>
      <c r="K233">
        <v>6</v>
      </c>
    </row>
    <row r="234" spans="1:11" x14ac:dyDescent="0.35">
      <c r="A234" s="2" t="s">
        <v>1973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18</v>
      </c>
      <c r="K234">
        <v>24</v>
      </c>
    </row>
    <row r="235" spans="1:11" x14ac:dyDescent="0.35">
      <c r="A235" s="10" t="s">
        <v>492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18</v>
      </c>
      <c r="K235">
        <v>24</v>
      </c>
    </row>
    <row r="236" spans="1:11" x14ac:dyDescent="0.35">
      <c r="A236" s="2" t="s">
        <v>56</v>
      </c>
      <c r="B236">
        <v>0</v>
      </c>
      <c r="C236">
        <v>0</v>
      </c>
      <c r="D236">
        <v>1</v>
      </c>
      <c r="E236">
        <v>3</v>
      </c>
      <c r="F236">
        <v>53</v>
      </c>
      <c r="G236">
        <v>0</v>
      </c>
      <c r="H236">
        <v>0</v>
      </c>
      <c r="I236">
        <v>2</v>
      </c>
      <c r="J236">
        <v>1</v>
      </c>
      <c r="K236">
        <v>180</v>
      </c>
    </row>
    <row r="237" spans="1:11" x14ac:dyDescent="0.35">
      <c r="A237" s="10" t="s">
        <v>464</v>
      </c>
      <c r="B237">
        <v>0</v>
      </c>
      <c r="C237">
        <v>0</v>
      </c>
      <c r="D237">
        <v>1</v>
      </c>
      <c r="E237">
        <v>3</v>
      </c>
      <c r="F237">
        <v>53</v>
      </c>
      <c r="G237">
        <v>0</v>
      </c>
      <c r="H237">
        <v>0</v>
      </c>
      <c r="I237">
        <v>2</v>
      </c>
      <c r="J237">
        <v>1</v>
      </c>
      <c r="K237">
        <v>180</v>
      </c>
    </row>
    <row r="238" spans="1:11" x14ac:dyDescent="0.35">
      <c r="A238" s="2" t="s">
        <v>57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</row>
    <row r="239" spans="1:11" x14ac:dyDescent="0.35">
      <c r="A239" s="10" t="s">
        <v>490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11" x14ac:dyDescent="0.35">
      <c r="A240" s="2" t="s">
        <v>1974</v>
      </c>
      <c r="B240">
        <v>0</v>
      </c>
      <c r="C240">
        <v>0</v>
      </c>
      <c r="D240">
        <v>0</v>
      </c>
      <c r="E240">
        <v>0</v>
      </c>
      <c r="F240">
        <v>3</v>
      </c>
      <c r="G240">
        <v>0</v>
      </c>
      <c r="H240">
        <v>0</v>
      </c>
      <c r="I240">
        <v>0</v>
      </c>
      <c r="J240">
        <v>0</v>
      </c>
      <c r="K240">
        <v>12</v>
      </c>
    </row>
    <row r="241" spans="1:11" x14ac:dyDescent="0.35">
      <c r="A241" s="10" t="s">
        <v>530</v>
      </c>
      <c r="B241">
        <v>0</v>
      </c>
      <c r="C241">
        <v>0</v>
      </c>
      <c r="D241">
        <v>0</v>
      </c>
      <c r="E241">
        <v>0</v>
      </c>
      <c r="F241">
        <v>3</v>
      </c>
      <c r="G241">
        <v>0</v>
      </c>
      <c r="H241">
        <v>0</v>
      </c>
      <c r="I241">
        <v>0</v>
      </c>
      <c r="J241">
        <v>0</v>
      </c>
      <c r="K241">
        <v>12</v>
      </c>
    </row>
    <row r="242" spans="1:11" x14ac:dyDescent="0.35">
      <c r="A242" s="2" t="s">
        <v>58</v>
      </c>
      <c r="B242">
        <v>26</v>
      </c>
      <c r="C242">
        <v>87</v>
      </c>
      <c r="D242">
        <v>136</v>
      </c>
      <c r="E242">
        <v>71</v>
      </c>
      <c r="F242">
        <v>101</v>
      </c>
      <c r="G242">
        <v>39</v>
      </c>
      <c r="H242">
        <v>170</v>
      </c>
      <c r="I242">
        <v>136</v>
      </c>
      <c r="J242">
        <v>77</v>
      </c>
      <c r="K242">
        <v>174</v>
      </c>
    </row>
    <row r="243" spans="1:11" x14ac:dyDescent="0.35">
      <c r="A243" s="10" t="s">
        <v>578</v>
      </c>
      <c r="B243">
        <v>0</v>
      </c>
      <c r="C243">
        <v>0</v>
      </c>
      <c r="D243">
        <v>2</v>
      </c>
      <c r="E243">
        <v>8</v>
      </c>
      <c r="F243">
        <v>6</v>
      </c>
      <c r="G243">
        <v>0</v>
      </c>
      <c r="H243">
        <v>0</v>
      </c>
      <c r="I243">
        <v>6</v>
      </c>
      <c r="J243">
        <v>18</v>
      </c>
      <c r="K243">
        <v>15</v>
      </c>
    </row>
    <row r="244" spans="1:11" x14ac:dyDescent="0.35">
      <c r="A244" s="10" t="s">
        <v>582</v>
      </c>
      <c r="B244">
        <v>26</v>
      </c>
      <c r="C244">
        <v>87</v>
      </c>
      <c r="D244">
        <v>134</v>
      </c>
      <c r="E244">
        <v>63</v>
      </c>
      <c r="F244">
        <v>95</v>
      </c>
      <c r="G244">
        <v>39</v>
      </c>
      <c r="H244">
        <v>170</v>
      </c>
      <c r="I244">
        <v>130</v>
      </c>
      <c r="J244">
        <v>59</v>
      </c>
      <c r="K244">
        <v>159</v>
      </c>
    </row>
    <row r="245" spans="1:11" x14ac:dyDescent="0.35">
      <c r="A245" s="2" t="s">
        <v>1894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24</v>
      </c>
    </row>
    <row r="246" spans="1:11" x14ac:dyDescent="0.35">
      <c r="A246" s="10" t="s">
        <v>492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24</v>
      </c>
    </row>
    <row r="247" spans="1:11" x14ac:dyDescent="0.35">
      <c r="A247" s="2" t="s">
        <v>59</v>
      </c>
      <c r="B247">
        <v>0</v>
      </c>
      <c r="C247">
        <v>2</v>
      </c>
      <c r="D247">
        <v>5</v>
      </c>
      <c r="E247">
        <v>1</v>
      </c>
      <c r="F247">
        <v>11</v>
      </c>
      <c r="G247">
        <v>0</v>
      </c>
      <c r="H247">
        <v>4</v>
      </c>
      <c r="I247">
        <v>10</v>
      </c>
      <c r="J247">
        <v>3</v>
      </c>
      <c r="K247">
        <v>48</v>
      </c>
    </row>
    <row r="248" spans="1:11" x14ac:dyDescent="0.35">
      <c r="A248" s="10" t="s">
        <v>490</v>
      </c>
      <c r="B248">
        <v>0</v>
      </c>
      <c r="C248">
        <v>2</v>
      </c>
      <c r="D248">
        <v>5</v>
      </c>
      <c r="E248">
        <v>1</v>
      </c>
      <c r="F248">
        <v>11</v>
      </c>
      <c r="G248">
        <v>0</v>
      </c>
      <c r="H248">
        <v>4</v>
      </c>
      <c r="I248">
        <v>10</v>
      </c>
      <c r="J248">
        <v>3</v>
      </c>
      <c r="K248">
        <v>48</v>
      </c>
    </row>
    <row r="249" spans="1:11" x14ac:dyDescent="0.35">
      <c r="A249" s="2" t="s">
        <v>1652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20</v>
      </c>
      <c r="K249">
        <v>20</v>
      </c>
    </row>
    <row r="250" spans="1:11" x14ac:dyDescent="0.35">
      <c r="A250" s="10" t="s">
        <v>492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20</v>
      </c>
      <c r="K250">
        <v>20</v>
      </c>
    </row>
    <row r="251" spans="1:11" x14ac:dyDescent="0.35">
      <c r="A251" s="10" t="s">
        <v>497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x14ac:dyDescent="0.35">
      <c r="A252" s="2" t="s">
        <v>60</v>
      </c>
      <c r="B252">
        <v>0</v>
      </c>
      <c r="C252">
        <v>12</v>
      </c>
      <c r="D252">
        <v>8</v>
      </c>
      <c r="E252">
        <v>0</v>
      </c>
      <c r="F252">
        <v>0</v>
      </c>
      <c r="G252">
        <v>5</v>
      </c>
      <c r="H252">
        <v>68</v>
      </c>
      <c r="I252">
        <v>45</v>
      </c>
      <c r="J252">
        <v>0</v>
      </c>
      <c r="K252">
        <v>0</v>
      </c>
    </row>
    <row r="253" spans="1:11" x14ac:dyDescent="0.35">
      <c r="A253" s="10" t="s">
        <v>492</v>
      </c>
      <c r="B253">
        <v>0</v>
      </c>
      <c r="C253">
        <v>12</v>
      </c>
      <c r="D253">
        <v>8</v>
      </c>
      <c r="E253">
        <v>0</v>
      </c>
      <c r="F253">
        <v>0</v>
      </c>
      <c r="G253">
        <v>5</v>
      </c>
      <c r="H253">
        <v>68</v>
      </c>
      <c r="I253">
        <v>45</v>
      </c>
      <c r="J253">
        <v>0</v>
      </c>
      <c r="K253">
        <v>0</v>
      </c>
    </row>
    <row r="254" spans="1:11" x14ac:dyDescent="0.35">
      <c r="A254" s="2" t="s">
        <v>61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61</v>
      </c>
    </row>
    <row r="255" spans="1:11" x14ac:dyDescent="0.35">
      <c r="A255" s="10" t="s">
        <v>390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0</v>
      </c>
      <c r="K255">
        <v>61</v>
      </c>
    </row>
    <row r="256" spans="1:11" x14ac:dyDescent="0.35">
      <c r="A256" s="2" t="s">
        <v>62</v>
      </c>
      <c r="B256">
        <v>0</v>
      </c>
      <c r="C256">
        <v>7</v>
      </c>
      <c r="D256">
        <v>4</v>
      </c>
      <c r="E256">
        <v>7</v>
      </c>
      <c r="F256">
        <v>18</v>
      </c>
      <c r="G256">
        <v>0</v>
      </c>
      <c r="H256">
        <v>43</v>
      </c>
      <c r="I256">
        <v>36</v>
      </c>
      <c r="J256">
        <v>12</v>
      </c>
      <c r="K256">
        <v>54</v>
      </c>
    </row>
    <row r="257" spans="1:11" x14ac:dyDescent="0.35">
      <c r="A257" s="10" t="s">
        <v>588</v>
      </c>
      <c r="B257">
        <v>0</v>
      </c>
      <c r="C257">
        <v>7</v>
      </c>
      <c r="D257">
        <v>4</v>
      </c>
      <c r="E257">
        <v>7</v>
      </c>
      <c r="F257">
        <v>18</v>
      </c>
      <c r="G257">
        <v>0</v>
      </c>
      <c r="H257">
        <v>43</v>
      </c>
      <c r="I257">
        <v>36</v>
      </c>
      <c r="J257">
        <v>12</v>
      </c>
      <c r="K257">
        <v>54</v>
      </c>
    </row>
    <row r="258" spans="1:11" x14ac:dyDescent="0.35">
      <c r="A258" s="2" t="s">
        <v>1043</v>
      </c>
      <c r="B258">
        <v>0</v>
      </c>
      <c r="C258">
        <v>0</v>
      </c>
      <c r="D258">
        <v>0</v>
      </c>
      <c r="E258">
        <v>0</v>
      </c>
      <c r="F258">
        <v>50</v>
      </c>
      <c r="G258">
        <v>0</v>
      </c>
      <c r="H258">
        <v>0</v>
      </c>
      <c r="I258">
        <v>0</v>
      </c>
      <c r="J258">
        <v>0</v>
      </c>
      <c r="K258">
        <v>50</v>
      </c>
    </row>
    <row r="259" spans="1:11" x14ac:dyDescent="0.35">
      <c r="A259" s="10" t="s">
        <v>492</v>
      </c>
      <c r="B259">
        <v>0</v>
      </c>
      <c r="C259">
        <v>0</v>
      </c>
      <c r="D259">
        <v>0</v>
      </c>
      <c r="E259">
        <v>0</v>
      </c>
      <c r="F259">
        <v>50</v>
      </c>
      <c r="G259">
        <v>0</v>
      </c>
      <c r="H259">
        <v>0</v>
      </c>
      <c r="I259">
        <v>0</v>
      </c>
      <c r="J259">
        <v>0</v>
      </c>
      <c r="K259">
        <v>50</v>
      </c>
    </row>
    <row r="260" spans="1:11" x14ac:dyDescent="0.35">
      <c r="A260" s="10" t="s">
        <v>369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</row>
    <row r="261" spans="1:11" x14ac:dyDescent="0.35">
      <c r="A261" s="10" t="s">
        <v>675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1:11" x14ac:dyDescent="0.35">
      <c r="A262" s="2" t="s">
        <v>1916</v>
      </c>
      <c r="B262">
        <v>0</v>
      </c>
      <c r="C262">
        <v>0</v>
      </c>
      <c r="D262">
        <v>0</v>
      </c>
      <c r="E262">
        <v>1</v>
      </c>
      <c r="F262">
        <v>7</v>
      </c>
      <c r="G262">
        <v>0</v>
      </c>
      <c r="H262">
        <v>0</v>
      </c>
      <c r="I262">
        <v>0</v>
      </c>
      <c r="J262">
        <v>0</v>
      </c>
      <c r="K262">
        <v>8</v>
      </c>
    </row>
    <row r="263" spans="1:11" x14ac:dyDescent="0.35">
      <c r="A263" s="10" t="s">
        <v>467</v>
      </c>
      <c r="B263">
        <v>0</v>
      </c>
      <c r="C263">
        <v>0</v>
      </c>
      <c r="D263">
        <v>0</v>
      </c>
      <c r="E263">
        <v>1</v>
      </c>
      <c r="F263">
        <v>7</v>
      </c>
      <c r="G263">
        <v>0</v>
      </c>
      <c r="H263">
        <v>0</v>
      </c>
      <c r="I263">
        <v>0</v>
      </c>
      <c r="J263">
        <v>0</v>
      </c>
      <c r="K263">
        <v>8</v>
      </c>
    </row>
    <row r="264" spans="1:11" x14ac:dyDescent="0.35">
      <c r="A264" s="2" t="s">
        <v>1987</v>
      </c>
      <c r="B264">
        <v>4</v>
      </c>
      <c r="C264">
        <v>3</v>
      </c>
      <c r="D264">
        <v>0</v>
      </c>
      <c r="E264">
        <v>0</v>
      </c>
      <c r="F264">
        <v>0</v>
      </c>
      <c r="G264">
        <v>11</v>
      </c>
      <c r="H264">
        <v>15</v>
      </c>
      <c r="I264">
        <v>6</v>
      </c>
      <c r="J264">
        <v>20</v>
      </c>
      <c r="K264">
        <v>4</v>
      </c>
    </row>
    <row r="265" spans="1:11" x14ac:dyDescent="0.35">
      <c r="A265" s="10" t="s">
        <v>490</v>
      </c>
      <c r="B265">
        <v>4</v>
      </c>
      <c r="C265">
        <v>3</v>
      </c>
      <c r="D265">
        <v>0</v>
      </c>
      <c r="E265">
        <v>0</v>
      </c>
      <c r="F265">
        <v>0</v>
      </c>
      <c r="G265">
        <v>11</v>
      </c>
      <c r="H265">
        <v>15</v>
      </c>
      <c r="I265">
        <v>6</v>
      </c>
      <c r="J265">
        <v>20</v>
      </c>
      <c r="K265">
        <v>4</v>
      </c>
    </row>
    <row r="266" spans="1:11" x14ac:dyDescent="0.35">
      <c r="A266" s="2" t="s">
        <v>1975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15</v>
      </c>
      <c r="K266">
        <v>15</v>
      </c>
    </row>
    <row r="267" spans="1:11" x14ac:dyDescent="0.35">
      <c r="A267" s="10" t="s">
        <v>492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15</v>
      </c>
      <c r="K267">
        <v>15</v>
      </c>
    </row>
    <row r="268" spans="1:11" x14ac:dyDescent="0.35">
      <c r="A268" s="2" t="s">
        <v>63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28</v>
      </c>
      <c r="I268">
        <v>0</v>
      </c>
      <c r="J268">
        <v>0</v>
      </c>
      <c r="K268">
        <v>10</v>
      </c>
    </row>
    <row r="269" spans="1:11" x14ac:dyDescent="0.35">
      <c r="A269" s="10" t="s">
        <v>359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10</v>
      </c>
    </row>
    <row r="270" spans="1:11" x14ac:dyDescent="0.35">
      <c r="A270" s="10" t="s">
        <v>492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28</v>
      </c>
      <c r="I270">
        <v>0</v>
      </c>
      <c r="J270">
        <v>0</v>
      </c>
      <c r="K270">
        <v>0</v>
      </c>
    </row>
    <row r="271" spans="1:11" x14ac:dyDescent="0.35">
      <c r="A271" s="2" t="s">
        <v>64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20</v>
      </c>
    </row>
    <row r="272" spans="1:11" x14ac:dyDescent="0.35">
      <c r="A272" s="10" t="s">
        <v>490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20</v>
      </c>
    </row>
    <row r="273" spans="1:11" x14ac:dyDescent="0.35">
      <c r="A273" s="2" t="s">
        <v>65</v>
      </c>
      <c r="B273">
        <v>6</v>
      </c>
      <c r="C273">
        <v>250</v>
      </c>
      <c r="D273">
        <v>83</v>
      </c>
      <c r="E273">
        <v>34</v>
      </c>
      <c r="F273">
        <v>56</v>
      </c>
      <c r="G273">
        <v>24</v>
      </c>
      <c r="H273">
        <v>654</v>
      </c>
      <c r="I273">
        <v>270</v>
      </c>
      <c r="J273">
        <v>22</v>
      </c>
      <c r="K273">
        <v>141</v>
      </c>
    </row>
    <row r="274" spans="1:11" x14ac:dyDescent="0.35">
      <c r="A274" s="10" t="s">
        <v>592</v>
      </c>
      <c r="B274">
        <v>0</v>
      </c>
      <c r="C274">
        <v>1</v>
      </c>
      <c r="D274">
        <v>0</v>
      </c>
      <c r="E274">
        <v>0</v>
      </c>
      <c r="F274">
        <v>3</v>
      </c>
      <c r="G274">
        <v>0</v>
      </c>
      <c r="H274">
        <v>32</v>
      </c>
      <c r="I274">
        <v>11</v>
      </c>
      <c r="J274">
        <v>0</v>
      </c>
      <c r="K274">
        <v>23</v>
      </c>
    </row>
    <row r="275" spans="1:11" x14ac:dyDescent="0.35">
      <c r="A275" s="10" t="s">
        <v>2068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</row>
    <row r="276" spans="1:11" x14ac:dyDescent="0.35">
      <c r="A276" s="10" t="s">
        <v>492</v>
      </c>
      <c r="B276">
        <v>6</v>
      </c>
      <c r="C276">
        <v>205</v>
      </c>
      <c r="D276">
        <v>50</v>
      </c>
      <c r="E276">
        <v>20</v>
      </c>
      <c r="F276">
        <v>30</v>
      </c>
      <c r="G276">
        <v>24</v>
      </c>
      <c r="H276">
        <v>622</v>
      </c>
      <c r="I276">
        <v>259</v>
      </c>
      <c r="J276">
        <v>22</v>
      </c>
      <c r="K276">
        <v>106</v>
      </c>
    </row>
    <row r="277" spans="1:11" x14ac:dyDescent="0.35">
      <c r="A277" s="10" t="s">
        <v>369</v>
      </c>
      <c r="B277">
        <v>0</v>
      </c>
      <c r="C277">
        <v>44</v>
      </c>
      <c r="D277">
        <v>33</v>
      </c>
      <c r="E277">
        <v>14</v>
      </c>
      <c r="F277">
        <v>23</v>
      </c>
      <c r="G277">
        <v>0</v>
      </c>
      <c r="H277">
        <v>0</v>
      </c>
      <c r="I277">
        <v>0</v>
      </c>
      <c r="J277">
        <v>0</v>
      </c>
      <c r="K277">
        <v>12</v>
      </c>
    </row>
    <row r="278" spans="1:11" x14ac:dyDescent="0.35">
      <c r="A278" s="2" t="s">
        <v>66</v>
      </c>
      <c r="B278">
        <v>3</v>
      </c>
      <c r="C278">
        <v>0</v>
      </c>
      <c r="D278">
        <v>3</v>
      </c>
      <c r="E278">
        <v>6</v>
      </c>
      <c r="F278">
        <v>9</v>
      </c>
      <c r="G278">
        <v>0</v>
      </c>
      <c r="H278">
        <v>6</v>
      </c>
      <c r="I278">
        <v>21</v>
      </c>
      <c r="J278">
        <v>0</v>
      </c>
      <c r="K278">
        <v>30</v>
      </c>
    </row>
    <row r="279" spans="1:11" x14ac:dyDescent="0.35">
      <c r="A279" s="10" t="s">
        <v>393</v>
      </c>
      <c r="B279">
        <v>1</v>
      </c>
      <c r="C279">
        <v>0</v>
      </c>
      <c r="D279">
        <v>1</v>
      </c>
      <c r="E279">
        <v>2</v>
      </c>
      <c r="F279">
        <v>3</v>
      </c>
      <c r="G279">
        <v>0</v>
      </c>
      <c r="H279">
        <v>2</v>
      </c>
      <c r="I279">
        <v>7</v>
      </c>
      <c r="J279">
        <v>0</v>
      </c>
      <c r="K279">
        <v>10</v>
      </c>
    </row>
    <row r="280" spans="1:11" x14ac:dyDescent="0.35">
      <c r="A280" s="10" t="s">
        <v>391</v>
      </c>
      <c r="B280">
        <v>1</v>
      </c>
      <c r="C280">
        <v>0</v>
      </c>
      <c r="D280">
        <v>1</v>
      </c>
      <c r="E280">
        <v>2</v>
      </c>
      <c r="F280">
        <v>3</v>
      </c>
      <c r="G280">
        <v>0</v>
      </c>
      <c r="H280">
        <v>2</v>
      </c>
      <c r="I280">
        <v>7</v>
      </c>
      <c r="J280">
        <v>0</v>
      </c>
      <c r="K280">
        <v>10</v>
      </c>
    </row>
    <row r="281" spans="1:11" x14ac:dyDescent="0.35">
      <c r="A281" s="10" t="s">
        <v>392</v>
      </c>
      <c r="B281">
        <v>1</v>
      </c>
      <c r="C281">
        <v>0</v>
      </c>
      <c r="D281">
        <v>1</v>
      </c>
      <c r="E281">
        <v>2</v>
      </c>
      <c r="F281">
        <v>3</v>
      </c>
      <c r="G281">
        <v>0</v>
      </c>
      <c r="H281">
        <v>2</v>
      </c>
      <c r="I281">
        <v>7</v>
      </c>
      <c r="J281">
        <v>0</v>
      </c>
      <c r="K281">
        <v>10</v>
      </c>
    </row>
    <row r="282" spans="1:11" x14ac:dyDescent="0.35">
      <c r="A282" s="2" t="s">
        <v>67</v>
      </c>
      <c r="B282">
        <v>0</v>
      </c>
      <c r="C282">
        <v>1</v>
      </c>
      <c r="D282">
        <v>24</v>
      </c>
      <c r="E282">
        <v>28</v>
      </c>
      <c r="F282">
        <v>995</v>
      </c>
      <c r="G282">
        <v>0</v>
      </c>
      <c r="H282">
        <v>0</v>
      </c>
      <c r="I282">
        <v>44</v>
      </c>
      <c r="J282">
        <v>20</v>
      </c>
      <c r="K282">
        <v>369</v>
      </c>
    </row>
    <row r="283" spans="1:11" x14ac:dyDescent="0.35">
      <c r="A283" s="10" t="s">
        <v>394</v>
      </c>
      <c r="B283">
        <v>0</v>
      </c>
      <c r="C283">
        <v>1</v>
      </c>
      <c r="D283">
        <v>24</v>
      </c>
      <c r="E283">
        <v>28</v>
      </c>
      <c r="F283">
        <v>995</v>
      </c>
      <c r="G283">
        <v>0</v>
      </c>
      <c r="H283">
        <v>0</v>
      </c>
      <c r="I283">
        <v>44</v>
      </c>
      <c r="J283">
        <v>20</v>
      </c>
      <c r="K283">
        <v>369</v>
      </c>
    </row>
    <row r="284" spans="1:11" x14ac:dyDescent="0.35">
      <c r="A284" s="2" t="s">
        <v>68</v>
      </c>
      <c r="B284">
        <v>0</v>
      </c>
      <c r="C284">
        <v>0</v>
      </c>
      <c r="D284">
        <v>2</v>
      </c>
      <c r="E284">
        <v>0</v>
      </c>
      <c r="F284">
        <v>7</v>
      </c>
      <c r="G284">
        <v>0</v>
      </c>
      <c r="H284">
        <v>0</v>
      </c>
      <c r="I284">
        <v>0</v>
      </c>
      <c r="J284">
        <v>0</v>
      </c>
      <c r="K284">
        <v>7</v>
      </c>
    </row>
    <row r="285" spans="1:11" x14ac:dyDescent="0.35">
      <c r="A285" s="10" t="s">
        <v>523</v>
      </c>
      <c r="B285">
        <v>0</v>
      </c>
      <c r="C285">
        <v>0</v>
      </c>
      <c r="D285">
        <v>2</v>
      </c>
      <c r="E285">
        <v>0</v>
      </c>
      <c r="F285">
        <v>7</v>
      </c>
      <c r="G285">
        <v>0</v>
      </c>
      <c r="H285">
        <v>0</v>
      </c>
      <c r="I285">
        <v>0</v>
      </c>
      <c r="J285">
        <v>0</v>
      </c>
      <c r="K285">
        <v>7</v>
      </c>
    </row>
    <row r="286" spans="1:11" x14ac:dyDescent="0.35">
      <c r="A286" s="2" t="s">
        <v>69</v>
      </c>
      <c r="B286">
        <v>0</v>
      </c>
      <c r="C286">
        <v>7</v>
      </c>
      <c r="D286">
        <v>11</v>
      </c>
      <c r="E286">
        <v>6</v>
      </c>
      <c r="F286">
        <v>122</v>
      </c>
      <c r="G286">
        <v>0</v>
      </c>
      <c r="H286">
        <v>2</v>
      </c>
      <c r="I286">
        <v>12</v>
      </c>
      <c r="J286">
        <v>5</v>
      </c>
      <c r="K286">
        <v>87</v>
      </c>
    </row>
    <row r="287" spans="1:11" x14ac:dyDescent="0.35">
      <c r="A287" s="10"/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</row>
    <row r="288" spans="1:11" x14ac:dyDescent="0.35">
      <c r="A288" s="10" t="s">
        <v>601</v>
      </c>
      <c r="B288">
        <v>0</v>
      </c>
      <c r="C288">
        <v>6</v>
      </c>
      <c r="D288">
        <v>8</v>
      </c>
      <c r="E288">
        <v>6</v>
      </c>
      <c r="F288">
        <v>116</v>
      </c>
      <c r="G288">
        <v>0</v>
      </c>
      <c r="H288">
        <v>0</v>
      </c>
      <c r="I288">
        <v>11</v>
      </c>
      <c r="J288">
        <v>5</v>
      </c>
      <c r="K288">
        <v>84</v>
      </c>
    </row>
    <row r="289" spans="1:11" x14ac:dyDescent="0.35">
      <c r="A289" s="10" t="s">
        <v>2058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</row>
    <row r="290" spans="1:11" x14ac:dyDescent="0.35">
      <c r="A290" s="10" t="s">
        <v>395</v>
      </c>
      <c r="B290">
        <v>0</v>
      </c>
      <c r="C290">
        <v>1</v>
      </c>
      <c r="D290">
        <v>3</v>
      </c>
      <c r="E290">
        <v>0</v>
      </c>
      <c r="F290">
        <v>6</v>
      </c>
      <c r="G290">
        <v>0</v>
      </c>
      <c r="H290">
        <v>2</v>
      </c>
      <c r="I290">
        <v>1</v>
      </c>
      <c r="J290">
        <v>0</v>
      </c>
      <c r="K290">
        <v>3</v>
      </c>
    </row>
    <row r="291" spans="1:11" x14ac:dyDescent="0.35">
      <c r="A291" s="10" t="s">
        <v>661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x14ac:dyDescent="0.35">
      <c r="A292" s="2" t="s">
        <v>70</v>
      </c>
      <c r="B292">
        <v>0</v>
      </c>
      <c r="C292">
        <v>0</v>
      </c>
      <c r="D292">
        <v>0</v>
      </c>
      <c r="E292">
        <v>4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50</v>
      </c>
    </row>
    <row r="293" spans="1:11" x14ac:dyDescent="0.35">
      <c r="A293" s="10" t="s">
        <v>371</v>
      </c>
      <c r="B293">
        <v>0</v>
      </c>
      <c r="C293">
        <v>0</v>
      </c>
      <c r="D293">
        <v>0</v>
      </c>
      <c r="E293">
        <v>4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50</v>
      </c>
    </row>
    <row r="294" spans="1:11" x14ac:dyDescent="0.35">
      <c r="A294" s="2" t="s">
        <v>1917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4</v>
      </c>
    </row>
    <row r="295" spans="1:11" x14ac:dyDescent="0.35">
      <c r="A295" s="10" t="s">
        <v>373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2</v>
      </c>
    </row>
    <row r="296" spans="1:11" x14ac:dyDescent="0.35">
      <c r="A296" s="10" t="s">
        <v>409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</row>
    <row r="297" spans="1:11" x14ac:dyDescent="0.35">
      <c r="A297" s="2" t="s">
        <v>71</v>
      </c>
      <c r="B297">
        <v>0</v>
      </c>
      <c r="C297">
        <v>4</v>
      </c>
      <c r="D297">
        <v>6</v>
      </c>
      <c r="E297">
        <v>8</v>
      </c>
      <c r="F297">
        <v>14</v>
      </c>
      <c r="G297">
        <v>0</v>
      </c>
      <c r="H297">
        <v>14</v>
      </c>
      <c r="I297">
        <v>16</v>
      </c>
      <c r="J297">
        <v>6</v>
      </c>
      <c r="K297">
        <v>14</v>
      </c>
    </row>
    <row r="298" spans="1:11" x14ac:dyDescent="0.35">
      <c r="A298" s="10" t="s">
        <v>392</v>
      </c>
      <c r="B298">
        <v>0</v>
      </c>
      <c r="C298">
        <v>4</v>
      </c>
      <c r="D298">
        <v>6</v>
      </c>
      <c r="E298">
        <v>8</v>
      </c>
      <c r="F298">
        <v>14</v>
      </c>
      <c r="G298">
        <v>0</v>
      </c>
      <c r="H298">
        <v>14</v>
      </c>
      <c r="I298">
        <v>16</v>
      </c>
      <c r="J298">
        <v>6</v>
      </c>
      <c r="K298">
        <v>14</v>
      </c>
    </row>
    <row r="299" spans="1:11" x14ac:dyDescent="0.35">
      <c r="A299" s="2" t="s">
        <v>1458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</v>
      </c>
    </row>
    <row r="300" spans="1:11" x14ac:dyDescent="0.35">
      <c r="A300" s="10" t="s">
        <v>2065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</v>
      </c>
    </row>
    <row r="301" spans="1:11" x14ac:dyDescent="0.35">
      <c r="A301" s="2" t="s">
        <v>72</v>
      </c>
      <c r="B301">
        <v>0</v>
      </c>
      <c r="C301">
        <v>33</v>
      </c>
      <c r="D301">
        <v>20</v>
      </c>
      <c r="E301">
        <v>10</v>
      </c>
      <c r="F301">
        <v>10</v>
      </c>
      <c r="G301">
        <v>0</v>
      </c>
      <c r="H301">
        <v>114</v>
      </c>
      <c r="I301">
        <v>120</v>
      </c>
      <c r="J301">
        <v>56</v>
      </c>
      <c r="K301">
        <v>86</v>
      </c>
    </row>
    <row r="302" spans="1:11" x14ac:dyDescent="0.35">
      <c r="A302" s="10" t="s">
        <v>492</v>
      </c>
      <c r="B302">
        <v>0</v>
      </c>
      <c r="C302">
        <v>16</v>
      </c>
      <c r="D302">
        <v>5</v>
      </c>
      <c r="E302">
        <v>3</v>
      </c>
      <c r="F302">
        <v>10</v>
      </c>
      <c r="G302">
        <v>0</v>
      </c>
      <c r="H302">
        <v>80</v>
      </c>
      <c r="I302">
        <v>92</v>
      </c>
      <c r="J302">
        <v>38</v>
      </c>
      <c r="K302">
        <v>86</v>
      </c>
    </row>
    <row r="303" spans="1:11" x14ac:dyDescent="0.35">
      <c r="A303" s="10" t="s">
        <v>369</v>
      </c>
      <c r="B303">
        <v>0</v>
      </c>
      <c r="C303">
        <v>17</v>
      </c>
      <c r="D303">
        <v>15</v>
      </c>
      <c r="E303">
        <v>7</v>
      </c>
      <c r="F303">
        <v>0</v>
      </c>
      <c r="G303">
        <v>0</v>
      </c>
      <c r="H303">
        <v>34</v>
      </c>
      <c r="I303">
        <v>28</v>
      </c>
      <c r="J303">
        <v>18</v>
      </c>
      <c r="K303">
        <v>0</v>
      </c>
    </row>
    <row r="304" spans="1:11" x14ac:dyDescent="0.35">
      <c r="A304" s="2" t="s">
        <v>73</v>
      </c>
      <c r="B304">
        <v>0</v>
      </c>
      <c r="C304">
        <v>58</v>
      </c>
      <c r="D304">
        <v>8</v>
      </c>
      <c r="E304">
        <v>0</v>
      </c>
      <c r="F304">
        <v>0</v>
      </c>
      <c r="G304">
        <v>0</v>
      </c>
      <c r="H304">
        <v>4</v>
      </c>
      <c r="I304">
        <v>0</v>
      </c>
      <c r="J304">
        <v>0</v>
      </c>
      <c r="K304">
        <v>0</v>
      </c>
    </row>
    <row r="305" spans="1:11" x14ac:dyDescent="0.35">
      <c r="A305" s="10" t="s">
        <v>497</v>
      </c>
      <c r="B305">
        <v>0</v>
      </c>
      <c r="C305">
        <v>58</v>
      </c>
      <c r="D305">
        <v>8</v>
      </c>
      <c r="E305">
        <v>0</v>
      </c>
      <c r="F305">
        <v>0</v>
      </c>
      <c r="G305">
        <v>0</v>
      </c>
      <c r="H305">
        <v>4</v>
      </c>
      <c r="I305">
        <v>0</v>
      </c>
      <c r="J305">
        <v>0</v>
      </c>
      <c r="K305">
        <v>0</v>
      </c>
    </row>
    <row r="306" spans="1:11" x14ac:dyDescent="0.35">
      <c r="A306" s="2" t="s">
        <v>74</v>
      </c>
      <c r="B306">
        <v>44</v>
      </c>
      <c r="C306">
        <v>59</v>
      </c>
      <c r="D306">
        <v>7</v>
      </c>
      <c r="E306">
        <v>1</v>
      </c>
      <c r="F306">
        <v>10</v>
      </c>
      <c r="G306">
        <v>35</v>
      </c>
      <c r="H306">
        <v>142</v>
      </c>
      <c r="I306">
        <v>58</v>
      </c>
      <c r="J306">
        <v>33</v>
      </c>
      <c r="K306">
        <v>47</v>
      </c>
    </row>
    <row r="307" spans="1:11" x14ac:dyDescent="0.35">
      <c r="A307" s="10" t="s">
        <v>608</v>
      </c>
      <c r="B307">
        <v>44</v>
      </c>
      <c r="C307">
        <v>59</v>
      </c>
      <c r="D307">
        <v>7</v>
      </c>
      <c r="E307">
        <v>1</v>
      </c>
      <c r="F307">
        <v>10</v>
      </c>
      <c r="G307">
        <v>35</v>
      </c>
      <c r="H307">
        <v>142</v>
      </c>
      <c r="I307">
        <v>58</v>
      </c>
      <c r="J307">
        <v>33</v>
      </c>
      <c r="K307">
        <v>47</v>
      </c>
    </row>
    <row r="308" spans="1:11" x14ac:dyDescent="0.35">
      <c r="A308" s="2" t="s">
        <v>75</v>
      </c>
      <c r="B308">
        <v>3</v>
      </c>
      <c r="C308">
        <v>22</v>
      </c>
      <c r="D308">
        <v>6</v>
      </c>
      <c r="E308">
        <v>3</v>
      </c>
      <c r="F308">
        <v>27</v>
      </c>
      <c r="G308">
        <v>3</v>
      </c>
      <c r="H308">
        <v>14</v>
      </c>
      <c r="I308">
        <v>12</v>
      </c>
      <c r="J308">
        <v>7</v>
      </c>
      <c r="K308">
        <v>45</v>
      </c>
    </row>
    <row r="309" spans="1:11" x14ac:dyDescent="0.35">
      <c r="A309" s="10" t="s">
        <v>366</v>
      </c>
      <c r="B309">
        <v>3</v>
      </c>
      <c r="C309">
        <v>22</v>
      </c>
      <c r="D309">
        <v>6</v>
      </c>
      <c r="E309">
        <v>3</v>
      </c>
      <c r="F309">
        <v>27</v>
      </c>
      <c r="G309">
        <v>3</v>
      </c>
      <c r="H309">
        <v>14</v>
      </c>
      <c r="I309">
        <v>12</v>
      </c>
      <c r="J309">
        <v>7</v>
      </c>
      <c r="K309">
        <v>45</v>
      </c>
    </row>
    <row r="310" spans="1:11" x14ac:dyDescent="0.35">
      <c r="A310" s="2" t="s">
        <v>76</v>
      </c>
      <c r="B310">
        <v>0</v>
      </c>
      <c r="C310">
        <v>36</v>
      </c>
      <c r="D310">
        <v>34</v>
      </c>
      <c r="E310">
        <v>9</v>
      </c>
      <c r="F310">
        <v>13</v>
      </c>
      <c r="G310">
        <v>0</v>
      </c>
      <c r="H310">
        <v>47</v>
      </c>
      <c r="I310">
        <v>30</v>
      </c>
      <c r="J310">
        <v>5</v>
      </c>
      <c r="K310">
        <v>47</v>
      </c>
    </row>
    <row r="311" spans="1:11" x14ac:dyDescent="0.35">
      <c r="A311" s="10" t="s">
        <v>464</v>
      </c>
      <c r="B311">
        <v>0</v>
      </c>
      <c r="C311">
        <v>36</v>
      </c>
      <c r="D311">
        <v>34</v>
      </c>
      <c r="E311">
        <v>9</v>
      </c>
      <c r="F311">
        <v>13</v>
      </c>
      <c r="G311">
        <v>0</v>
      </c>
      <c r="H311">
        <v>47</v>
      </c>
      <c r="I311">
        <v>30</v>
      </c>
      <c r="J311">
        <v>5</v>
      </c>
      <c r="K311">
        <v>47</v>
      </c>
    </row>
    <row r="312" spans="1:11" x14ac:dyDescent="0.35">
      <c r="A312" s="10" t="s">
        <v>2062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</row>
    <row r="313" spans="1:11" x14ac:dyDescent="0.35">
      <c r="A313" s="2" t="s">
        <v>77</v>
      </c>
      <c r="B313">
        <v>0</v>
      </c>
      <c r="C313">
        <v>0</v>
      </c>
      <c r="D313">
        <v>3</v>
      </c>
      <c r="E313">
        <v>20</v>
      </c>
      <c r="F313">
        <v>10</v>
      </c>
      <c r="G313">
        <v>0</v>
      </c>
      <c r="H313">
        <v>3</v>
      </c>
      <c r="I313">
        <v>15</v>
      </c>
      <c r="J313">
        <v>25</v>
      </c>
      <c r="K313">
        <v>15</v>
      </c>
    </row>
    <row r="314" spans="1:11" x14ac:dyDescent="0.35">
      <c r="A314" s="10" t="s">
        <v>492</v>
      </c>
      <c r="B314">
        <v>0</v>
      </c>
      <c r="C314">
        <v>0</v>
      </c>
      <c r="D314">
        <v>3</v>
      </c>
      <c r="E314">
        <v>20</v>
      </c>
      <c r="F314">
        <v>10</v>
      </c>
      <c r="G314">
        <v>0</v>
      </c>
      <c r="H314">
        <v>3</v>
      </c>
      <c r="I314">
        <v>15</v>
      </c>
      <c r="J314">
        <v>25</v>
      </c>
      <c r="K314">
        <v>15</v>
      </c>
    </row>
    <row r="315" spans="1:11" x14ac:dyDescent="0.35">
      <c r="A315" s="2" t="s">
        <v>78</v>
      </c>
      <c r="B315">
        <v>0</v>
      </c>
      <c r="C315">
        <v>8</v>
      </c>
      <c r="D315">
        <v>0</v>
      </c>
      <c r="E315">
        <v>0</v>
      </c>
      <c r="F315">
        <v>0</v>
      </c>
      <c r="G315">
        <v>0</v>
      </c>
      <c r="H315">
        <v>25</v>
      </c>
      <c r="I315">
        <v>25</v>
      </c>
      <c r="J315">
        <v>1</v>
      </c>
      <c r="K315">
        <v>1</v>
      </c>
    </row>
    <row r="316" spans="1:11" x14ac:dyDescent="0.35">
      <c r="A316" s="10" t="s">
        <v>396</v>
      </c>
      <c r="B316">
        <v>0</v>
      </c>
      <c r="C316">
        <v>5</v>
      </c>
      <c r="D316">
        <v>0</v>
      </c>
      <c r="E316">
        <v>0</v>
      </c>
      <c r="F316">
        <v>0</v>
      </c>
      <c r="G316">
        <v>0</v>
      </c>
      <c r="H316">
        <v>9</v>
      </c>
      <c r="I316">
        <v>7</v>
      </c>
      <c r="J316">
        <v>0</v>
      </c>
      <c r="K316">
        <v>0</v>
      </c>
    </row>
    <row r="317" spans="1:11" x14ac:dyDescent="0.35">
      <c r="A317" s="10" t="s">
        <v>397</v>
      </c>
      <c r="B317">
        <v>0</v>
      </c>
      <c r="C317">
        <v>3</v>
      </c>
      <c r="D317">
        <v>0</v>
      </c>
      <c r="E317">
        <v>0</v>
      </c>
      <c r="F317">
        <v>0</v>
      </c>
      <c r="G317">
        <v>0</v>
      </c>
      <c r="H317">
        <v>11</v>
      </c>
      <c r="I317">
        <v>10</v>
      </c>
      <c r="J317">
        <v>1</v>
      </c>
      <c r="K317">
        <v>1</v>
      </c>
    </row>
    <row r="318" spans="1:11" x14ac:dyDescent="0.35">
      <c r="A318" s="10" t="s">
        <v>398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5</v>
      </c>
      <c r="I318">
        <v>8</v>
      </c>
      <c r="J318">
        <v>0</v>
      </c>
      <c r="K318">
        <v>0</v>
      </c>
    </row>
    <row r="319" spans="1:11" x14ac:dyDescent="0.35">
      <c r="A319" s="2" t="s">
        <v>79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3</v>
      </c>
      <c r="K319">
        <v>28</v>
      </c>
    </row>
    <row r="320" spans="1:11" x14ac:dyDescent="0.35">
      <c r="A320" s="10" t="s">
        <v>608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3</v>
      </c>
      <c r="K320">
        <v>28</v>
      </c>
    </row>
    <row r="321" spans="1:11" x14ac:dyDescent="0.35">
      <c r="A321" s="10" t="s">
        <v>2051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</row>
    <row r="322" spans="1:11" x14ac:dyDescent="0.35">
      <c r="A322" s="2" t="s">
        <v>1895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4</v>
      </c>
    </row>
    <row r="323" spans="1:11" x14ac:dyDescent="0.35">
      <c r="A323" s="10" t="s">
        <v>422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4</v>
      </c>
    </row>
    <row r="324" spans="1:11" x14ac:dyDescent="0.35">
      <c r="A324" s="2" t="s">
        <v>80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</row>
    <row r="325" spans="1:11" x14ac:dyDescent="0.35">
      <c r="A325" s="10" t="s">
        <v>618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</row>
    <row r="326" spans="1:11" x14ac:dyDescent="0.35">
      <c r="A326" s="2" t="s">
        <v>81</v>
      </c>
      <c r="B326">
        <v>0</v>
      </c>
      <c r="C326">
        <v>14</v>
      </c>
      <c r="D326">
        <v>18</v>
      </c>
      <c r="E326">
        <v>10</v>
      </c>
      <c r="F326">
        <v>92</v>
      </c>
      <c r="G326">
        <v>0</v>
      </c>
      <c r="H326">
        <v>2</v>
      </c>
      <c r="I326">
        <v>2</v>
      </c>
      <c r="J326">
        <v>0</v>
      </c>
      <c r="K326">
        <v>13</v>
      </c>
    </row>
    <row r="327" spans="1:11" x14ac:dyDescent="0.35">
      <c r="A327" s="10" t="s">
        <v>399</v>
      </c>
      <c r="B327">
        <v>0</v>
      </c>
      <c r="C327">
        <v>14</v>
      </c>
      <c r="D327">
        <v>18</v>
      </c>
      <c r="E327">
        <v>10</v>
      </c>
      <c r="F327">
        <v>92</v>
      </c>
      <c r="G327">
        <v>0</v>
      </c>
      <c r="H327">
        <v>2</v>
      </c>
      <c r="I327">
        <v>2</v>
      </c>
      <c r="J327">
        <v>0</v>
      </c>
      <c r="K327">
        <v>13</v>
      </c>
    </row>
    <row r="328" spans="1:11" x14ac:dyDescent="0.35">
      <c r="A328" s="2" t="s">
        <v>82</v>
      </c>
      <c r="B328">
        <v>3</v>
      </c>
      <c r="C328">
        <v>29</v>
      </c>
      <c r="D328">
        <v>24</v>
      </c>
      <c r="E328">
        <v>3</v>
      </c>
      <c r="F328">
        <v>80</v>
      </c>
      <c r="G328">
        <v>0</v>
      </c>
      <c r="H328">
        <v>66</v>
      </c>
      <c r="I328">
        <v>49</v>
      </c>
      <c r="J328">
        <v>11</v>
      </c>
      <c r="K328">
        <v>148</v>
      </c>
    </row>
    <row r="329" spans="1:11" x14ac:dyDescent="0.35">
      <c r="A329" s="10" t="s">
        <v>464</v>
      </c>
      <c r="B329">
        <v>3</v>
      </c>
      <c r="C329">
        <v>29</v>
      </c>
      <c r="D329">
        <v>24</v>
      </c>
      <c r="E329">
        <v>3</v>
      </c>
      <c r="F329">
        <v>80</v>
      </c>
      <c r="G329">
        <v>0</v>
      </c>
      <c r="H329">
        <v>66</v>
      </c>
      <c r="I329">
        <v>49</v>
      </c>
      <c r="J329">
        <v>11</v>
      </c>
      <c r="K329">
        <v>148</v>
      </c>
    </row>
    <row r="330" spans="1:11" x14ac:dyDescent="0.35">
      <c r="A330" s="2" t="s">
        <v>83</v>
      </c>
      <c r="B330">
        <v>0</v>
      </c>
      <c r="C330">
        <v>34</v>
      </c>
      <c r="D330">
        <v>37</v>
      </c>
      <c r="E330">
        <v>20</v>
      </c>
      <c r="F330">
        <v>147</v>
      </c>
      <c r="G330">
        <v>0</v>
      </c>
      <c r="H330">
        <v>69</v>
      </c>
      <c r="I330">
        <v>85</v>
      </c>
      <c r="J330">
        <v>44</v>
      </c>
      <c r="K330">
        <v>303</v>
      </c>
    </row>
    <row r="331" spans="1:11" x14ac:dyDescent="0.35">
      <c r="A331" s="10" t="s">
        <v>464</v>
      </c>
      <c r="B331">
        <v>0</v>
      </c>
      <c r="C331">
        <v>34</v>
      </c>
      <c r="D331">
        <v>37</v>
      </c>
      <c r="E331">
        <v>20</v>
      </c>
      <c r="F331">
        <v>147</v>
      </c>
      <c r="G331">
        <v>0</v>
      </c>
      <c r="H331">
        <v>69</v>
      </c>
      <c r="I331">
        <v>85</v>
      </c>
      <c r="J331">
        <v>44</v>
      </c>
      <c r="K331">
        <v>303</v>
      </c>
    </row>
    <row r="332" spans="1:11" x14ac:dyDescent="0.35">
      <c r="A332" s="2" t="s">
        <v>1864</v>
      </c>
      <c r="B332">
        <v>0</v>
      </c>
      <c r="C332">
        <v>0</v>
      </c>
      <c r="D332">
        <v>7</v>
      </c>
      <c r="E332">
        <v>12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</row>
    <row r="333" spans="1:11" x14ac:dyDescent="0.35">
      <c r="A333" s="10" t="s">
        <v>492</v>
      </c>
      <c r="B333">
        <v>0</v>
      </c>
      <c r="C333">
        <v>0</v>
      </c>
      <c r="D333">
        <v>7</v>
      </c>
      <c r="E333">
        <v>12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</row>
    <row r="334" spans="1:11" x14ac:dyDescent="0.35">
      <c r="A334" s="2" t="s">
        <v>1896</v>
      </c>
      <c r="B334">
        <v>0</v>
      </c>
      <c r="C334">
        <v>0</v>
      </c>
      <c r="D334">
        <v>0</v>
      </c>
      <c r="E334">
        <v>0</v>
      </c>
      <c r="F334">
        <v>4</v>
      </c>
      <c r="G334">
        <v>0</v>
      </c>
      <c r="H334">
        <v>0</v>
      </c>
      <c r="I334">
        <v>0</v>
      </c>
      <c r="J334">
        <v>0</v>
      </c>
      <c r="K334">
        <v>6</v>
      </c>
    </row>
    <row r="335" spans="1:11" x14ac:dyDescent="0.35">
      <c r="A335" s="10" t="s">
        <v>437</v>
      </c>
      <c r="B335">
        <v>0</v>
      </c>
      <c r="C335">
        <v>0</v>
      </c>
      <c r="D335">
        <v>0</v>
      </c>
      <c r="E335">
        <v>0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2</v>
      </c>
    </row>
    <row r="336" spans="1:11" x14ac:dyDescent="0.35">
      <c r="A336" s="10" t="s">
        <v>456</v>
      </c>
      <c r="B336">
        <v>0</v>
      </c>
      <c r="C336">
        <v>0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2</v>
      </c>
    </row>
    <row r="337" spans="1:11" x14ac:dyDescent="0.35">
      <c r="A337" s="10" t="s">
        <v>457</v>
      </c>
      <c r="B337">
        <v>0</v>
      </c>
      <c r="C337">
        <v>0</v>
      </c>
      <c r="D337">
        <v>0</v>
      </c>
      <c r="E337">
        <v>0</v>
      </c>
      <c r="F337">
        <v>2</v>
      </c>
      <c r="G337">
        <v>0</v>
      </c>
      <c r="H337">
        <v>0</v>
      </c>
      <c r="I337">
        <v>0</v>
      </c>
      <c r="J337">
        <v>0</v>
      </c>
      <c r="K337">
        <v>2</v>
      </c>
    </row>
    <row r="338" spans="1:11" x14ac:dyDescent="0.35">
      <c r="A338" s="2" t="s">
        <v>84</v>
      </c>
      <c r="B338">
        <v>40</v>
      </c>
      <c r="C338">
        <v>20</v>
      </c>
      <c r="D338">
        <v>28</v>
      </c>
      <c r="E338">
        <v>16</v>
      </c>
      <c r="F338">
        <v>20</v>
      </c>
      <c r="G338">
        <v>37</v>
      </c>
      <c r="H338">
        <v>207</v>
      </c>
      <c r="I338">
        <v>297</v>
      </c>
      <c r="J338">
        <v>65</v>
      </c>
      <c r="K338">
        <v>126</v>
      </c>
    </row>
    <row r="339" spans="1:11" x14ac:dyDescent="0.35">
      <c r="A339" s="10" t="s">
        <v>492</v>
      </c>
      <c r="B339">
        <v>0</v>
      </c>
      <c r="C339">
        <v>10</v>
      </c>
      <c r="D339">
        <v>24</v>
      </c>
      <c r="E339">
        <v>16</v>
      </c>
      <c r="F339">
        <v>18</v>
      </c>
      <c r="G339">
        <v>3</v>
      </c>
      <c r="H339">
        <v>191</v>
      </c>
      <c r="I339">
        <v>267</v>
      </c>
      <c r="J339">
        <v>60</v>
      </c>
      <c r="K339">
        <v>114</v>
      </c>
    </row>
    <row r="340" spans="1:11" x14ac:dyDescent="0.35">
      <c r="A340" s="10" t="s">
        <v>369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30</v>
      </c>
      <c r="J340">
        <v>5</v>
      </c>
      <c r="K340">
        <v>10</v>
      </c>
    </row>
    <row r="341" spans="1:11" x14ac:dyDescent="0.35">
      <c r="A341" s="10" t="s">
        <v>363</v>
      </c>
      <c r="B341">
        <v>40</v>
      </c>
      <c r="C341">
        <v>10</v>
      </c>
      <c r="D341">
        <v>4</v>
      </c>
      <c r="E341">
        <v>0</v>
      </c>
      <c r="F341">
        <v>0</v>
      </c>
      <c r="G341">
        <v>34</v>
      </c>
      <c r="H341">
        <v>16</v>
      </c>
      <c r="I341">
        <v>0</v>
      </c>
      <c r="J341">
        <v>0</v>
      </c>
      <c r="K341">
        <v>0</v>
      </c>
    </row>
    <row r="342" spans="1:11" x14ac:dyDescent="0.35">
      <c r="A342" s="10" t="s">
        <v>464</v>
      </c>
      <c r="B342">
        <v>0</v>
      </c>
      <c r="C342">
        <v>0</v>
      </c>
      <c r="D342">
        <v>0</v>
      </c>
      <c r="E342">
        <v>0</v>
      </c>
      <c r="F342">
        <v>2</v>
      </c>
      <c r="G342">
        <v>0</v>
      </c>
      <c r="H342">
        <v>0</v>
      </c>
      <c r="I342">
        <v>0</v>
      </c>
      <c r="J342">
        <v>0</v>
      </c>
      <c r="K342">
        <v>2</v>
      </c>
    </row>
    <row r="343" spans="1:11" x14ac:dyDescent="0.35">
      <c r="A343" s="2" t="s">
        <v>85</v>
      </c>
      <c r="B343">
        <v>2</v>
      </c>
      <c r="C343">
        <v>77</v>
      </c>
      <c r="D343">
        <v>13</v>
      </c>
      <c r="E343">
        <v>2</v>
      </c>
      <c r="F343">
        <v>3</v>
      </c>
      <c r="G343">
        <v>8</v>
      </c>
      <c r="H343">
        <v>113</v>
      </c>
      <c r="I343">
        <v>20</v>
      </c>
      <c r="J343">
        <v>10</v>
      </c>
      <c r="K343">
        <v>16</v>
      </c>
    </row>
    <row r="344" spans="1:11" x14ac:dyDescent="0.35">
      <c r="A344" s="10" t="s">
        <v>367</v>
      </c>
      <c r="B344">
        <v>2</v>
      </c>
      <c r="C344">
        <v>77</v>
      </c>
      <c r="D344">
        <v>13</v>
      </c>
      <c r="E344">
        <v>2</v>
      </c>
      <c r="F344">
        <v>3</v>
      </c>
      <c r="G344">
        <v>8</v>
      </c>
      <c r="H344">
        <v>113</v>
      </c>
      <c r="I344">
        <v>20</v>
      </c>
      <c r="J344">
        <v>10</v>
      </c>
      <c r="K344">
        <v>16</v>
      </c>
    </row>
    <row r="345" spans="1:11" x14ac:dyDescent="0.35">
      <c r="A345" s="2" t="s">
        <v>86</v>
      </c>
      <c r="B345">
        <v>0</v>
      </c>
      <c r="C345">
        <v>14</v>
      </c>
      <c r="D345">
        <v>8</v>
      </c>
      <c r="E345">
        <v>0</v>
      </c>
      <c r="F345">
        <v>2</v>
      </c>
      <c r="G345">
        <v>0</v>
      </c>
      <c r="H345">
        <v>16</v>
      </c>
      <c r="I345">
        <v>13</v>
      </c>
      <c r="J345">
        <v>0</v>
      </c>
      <c r="K345">
        <v>9</v>
      </c>
    </row>
    <row r="346" spans="1:11" x14ac:dyDescent="0.35">
      <c r="A346" s="10" t="s">
        <v>2064</v>
      </c>
      <c r="B346">
        <v>0</v>
      </c>
      <c r="C346">
        <v>14</v>
      </c>
      <c r="D346">
        <v>8</v>
      </c>
      <c r="E346">
        <v>0</v>
      </c>
      <c r="F346">
        <v>2</v>
      </c>
      <c r="G346">
        <v>0</v>
      </c>
      <c r="H346">
        <v>16</v>
      </c>
      <c r="I346">
        <v>13</v>
      </c>
      <c r="J346">
        <v>0</v>
      </c>
      <c r="K346">
        <v>9</v>
      </c>
    </row>
    <row r="347" spans="1:11" x14ac:dyDescent="0.35">
      <c r="A347" s="10" t="s">
        <v>376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</row>
    <row r="348" spans="1:11" x14ac:dyDescent="0.35">
      <c r="A348" s="2" t="s">
        <v>1908</v>
      </c>
      <c r="B348">
        <v>0</v>
      </c>
      <c r="C348">
        <v>0</v>
      </c>
      <c r="D348">
        <v>0</v>
      </c>
      <c r="E348">
        <v>2</v>
      </c>
      <c r="F348">
        <v>19</v>
      </c>
      <c r="G348">
        <v>0</v>
      </c>
      <c r="H348">
        <v>0</v>
      </c>
      <c r="I348">
        <v>0</v>
      </c>
      <c r="J348">
        <v>1</v>
      </c>
      <c r="K348">
        <v>19</v>
      </c>
    </row>
    <row r="349" spans="1:11" x14ac:dyDescent="0.35">
      <c r="A349" s="10" t="s">
        <v>618</v>
      </c>
      <c r="B349">
        <v>0</v>
      </c>
      <c r="C349">
        <v>0</v>
      </c>
      <c r="D349">
        <v>0</v>
      </c>
      <c r="E349">
        <v>2</v>
      </c>
      <c r="F349">
        <v>19</v>
      </c>
      <c r="G349">
        <v>0</v>
      </c>
      <c r="H349">
        <v>0</v>
      </c>
      <c r="I349">
        <v>0</v>
      </c>
      <c r="J349">
        <v>1</v>
      </c>
      <c r="K349">
        <v>19</v>
      </c>
    </row>
    <row r="350" spans="1:11" x14ac:dyDescent="0.35">
      <c r="A350" s="2" t="s">
        <v>87</v>
      </c>
      <c r="B350">
        <v>0</v>
      </c>
      <c r="C350">
        <v>4</v>
      </c>
      <c r="D350">
        <v>9</v>
      </c>
      <c r="E350">
        <v>12</v>
      </c>
      <c r="F350">
        <v>238</v>
      </c>
      <c r="G350">
        <v>1</v>
      </c>
      <c r="H350">
        <v>4</v>
      </c>
      <c r="I350">
        <v>45</v>
      </c>
      <c r="J350">
        <v>69</v>
      </c>
      <c r="K350">
        <v>616</v>
      </c>
    </row>
    <row r="351" spans="1:11" x14ac:dyDescent="0.35">
      <c r="A351" s="10" t="s">
        <v>630</v>
      </c>
      <c r="B351">
        <v>0</v>
      </c>
      <c r="C351">
        <v>4</v>
      </c>
      <c r="D351">
        <v>9</v>
      </c>
      <c r="E351">
        <v>12</v>
      </c>
      <c r="F351">
        <v>238</v>
      </c>
      <c r="G351">
        <v>1</v>
      </c>
      <c r="H351">
        <v>4</v>
      </c>
      <c r="I351">
        <v>45</v>
      </c>
      <c r="J351">
        <v>69</v>
      </c>
      <c r="K351">
        <v>616</v>
      </c>
    </row>
    <row r="352" spans="1:11" x14ac:dyDescent="0.35">
      <c r="A352" s="2" t="s">
        <v>1909</v>
      </c>
      <c r="B352">
        <v>0</v>
      </c>
      <c r="C352">
        <v>0</v>
      </c>
      <c r="D352">
        <v>0</v>
      </c>
      <c r="E352">
        <v>0</v>
      </c>
      <c r="F352">
        <v>5</v>
      </c>
      <c r="G352">
        <v>0</v>
      </c>
      <c r="H352">
        <v>0</v>
      </c>
      <c r="I352">
        <v>1</v>
      </c>
      <c r="J352">
        <v>1</v>
      </c>
      <c r="K352">
        <v>21</v>
      </c>
    </row>
    <row r="353" spans="1:11" x14ac:dyDescent="0.35">
      <c r="A353" s="10" t="s">
        <v>2050</v>
      </c>
      <c r="B353">
        <v>0</v>
      </c>
      <c r="C353">
        <v>0</v>
      </c>
      <c r="D353">
        <v>0</v>
      </c>
      <c r="E353">
        <v>0</v>
      </c>
      <c r="F353">
        <v>5</v>
      </c>
      <c r="G353">
        <v>0</v>
      </c>
      <c r="H353">
        <v>0</v>
      </c>
      <c r="I353">
        <v>1</v>
      </c>
      <c r="J353">
        <v>1</v>
      </c>
      <c r="K353">
        <v>21</v>
      </c>
    </row>
    <row r="354" spans="1:11" x14ac:dyDescent="0.35">
      <c r="A354" s="2" t="s">
        <v>88</v>
      </c>
      <c r="B354">
        <v>0</v>
      </c>
      <c r="C354">
        <v>74</v>
      </c>
      <c r="D354">
        <v>42</v>
      </c>
      <c r="E354">
        <v>10</v>
      </c>
      <c r="F354">
        <v>47</v>
      </c>
      <c r="G354">
        <v>0</v>
      </c>
      <c r="H354">
        <v>247</v>
      </c>
      <c r="I354">
        <v>54</v>
      </c>
      <c r="J354">
        <v>13</v>
      </c>
      <c r="K354">
        <v>78</v>
      </c>
    </row>
    <row r="355" spans="1:11" x14ac:dyDescent="0.35">
      <c r="A355" s="10" t="s">
        <v>492</v>
      </c>
      <c r="B355">
        <v>0</v>
      </c>
      <c r="C355">
        <v>74</v>
      </c>
      <c r="D355">
        <v>42</v>
      </c>
      <c r="E355">
        <v>5</v>
      </c>
      <c r="F355">
        <v>32</v>
      </c>
      <c r="G355">
        <v>0</v>
      </c>
      <c r="H355">
        <v>187</v>
      </c>
      <c r="I355">
        <v>41</v>
      </c>
      <c r="J355">
        <v>10</v>
      </c>
      <c r="K355">
        <v>60</v>
      </c>
    </row>
    <row r="356" spans="1:11" x14ac:dyDescent="0.35">
      <c r="A356" s="10" t="s">
        <v>369</v>
      </c>
      <c r="B356">
        <v>0</v>
      </c>
      <c r="C356">
        <v>0</v>
      </c>
      <c r="D356">
        <v>0</v>
      </c>
      <c r="E356">
        <v>5</v>
      </c>
      <c r="F356">
        <v>15</v>
      </c>
      <c r="G356">
        <v>0</v>
      </c>
      <c r="H356">
        <v>60</v>
      </c>
      <c r="I356">
        <v>13</v>
      </c>
      <c r="J356">
        <v>3</v>
      </c>
      <c r="K356">
        <v>18</v>
      </c>
    </row>
    <row r="357" spans="1:11" x14ac:dyDescent="0.35">
      <c r="A357" s="2" t="s">
        <v>1918</v>
      </c>
      <c r="B357">
        <v>0</v>
      </c>
      <c r="C357">
        <v>0</v>
      </c>
      <c r="D357">
        <v>16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</row>
    <row r="358" spans="1:11" x14ac:dyDescent="0.35">
      <c r="A358" s="10" t="s">
        <v>497</v>
      </c>
      <c r="B358">
        <v>0</v>
      </c>
      <c r="C358">
        <v>0</v>
      </c>
      <c r="D358">
        <v>16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</row>
    <row r="359" spans="1:11" x14ac:dyDescent="0.35">
      <c r="A359" s="2" t="s">
        <v>1919</v>
      </c>
      <c r="B359">
        <v>18</v>
      </c>
      <c r="C359">
        <v>42</v>
      </c>
      <c r="D359">
        <v>11</v>
      </c>
      <c r="E359">
        <v>10</v>
      </c>
      <c r="F359">
        <v>48</v>
      </c>
      <c r="G359">
        <v>38</v>
      </c>
      <c r="H359">
        <v>79</v>
      </c>
      <c r="I359">
        <v>43</v>
      </c>
      <c r="J359">
        <v>21</v>
      </c>
      <c r="K359">
        <v>140</v>
      </c>
    </row>
    <row r="360" spans="1:11" x14ac:dyDescent="0.35">
      <c r="A360" s="10" t="s">
        <v>608</v>
      </c>
      <c r="B360">
        <v>18</v>
      </c>
      <c r="C360">
        <v>42</v>
      </c>
      <c r="D360">
        <v>11</v>
      </c>
      <c r="E360">
        <v>10</v>
      </c>
      <c r="F360">
        <v>48</v>
      </c>
      <c r="G360">
        <v>38</v>
      </c>
      <c r="H360">
        <v>79</v>
      </c>
      <c r="I360">
        <v>43</v>
      </c>
      <c r="J360">
        <v>21</v>
      </c>
      <c r="K360">
        <v>140</v>
      </c>
    </row>
    <row r="361" spans="1:11" x14ac:dyDescent="0.35">
      <c r="A361" s="2" t="s">
        <v>1920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5</v>
      </c>
      <c r="K361">
        <v>10</v>
      </c>
    </row>
    <row r="362" spans="1:11" x14ac:dyDescent="0.35">
      <c r="A362" s="10" t="s">
        <v>490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5</v>
      </c>
      <c r="K362">
        <v>10</v>
      </c>
    </row>
    <row r="363" spans="1:11" x14ac:dyDescent="0.35">
      <c r="A363" s="2" t="s">
        <v>89</v>
      </c>
      <c r="B363">
        <v>0</v>
      </c>
      <c r="C363">
        <v>5</v>
      </c>
      <c r="D363">
        <v>25</v>
      </c>
      <c r="E363">
        <v>25</v>
      </c>
      <c r="F363">
        <v>389</v>
      </c>
      <c r="G363">
        <v>1</v>
      </c>
      <c r="H363">
        <v>20</v>
      </c>
      <c r="I363">
        <v>108</v>
      </c>
      <c r="J363">
        <v>99</v>
      </c>
      <c r="K363">
        <v>1201</v>
      </c>
    </row>
    <row r="364" spans="1:11" x14ac:dyDescent="0.35">
      <c r="A364" s="10" t="s">
        <v>630</v>
      </c>
      <c r="B364">
        <v>0</v>
      </c>
      <c r="C364">
        <v>5</v>
      </c>
      <c r="D364">
        <v>25</v>
      </c>
      <c r="E364">
        <v>25</v>
      </c>
      <c r="F364">
        <v>389</v>
      </c>
      <c r="G364">
        <v>1</v>
      </c>
      <c r="H364">
        <v>20</v>
      </c>
      <c r="I364">
        <v>108</v>
      </c>
      <c r="J364">
        <v>99</v>
      </c>
      <c r="K364">
        <v>1201</v>
      </c>
    </row>
    <row r="365" spans="1:11" x14ac:dyDescent="0.35">
      <c r="A365" s="2" t="s">
        <v>90</v>
      </c>
      <c r="B365">
        <v>94</v>
      </c>
      <c r="C365">
        <v>280</v>
      </c>
      <c r="D365">
        <v>7</v>
      </c>
      <c r="E365">
        <v>0</v>
      </c>
      <c r="F365">
        <v>33</v>
      </c>
      <c r="G365">
        <v>65</v>
      </c>
      <c r="H365">
        <v>42</v>
      </c>
      <c r="I365">
        <v>1</v>
      </c>
      <c r="J365">
        <v>0</v>
      </c>
      <c r="K365">
        <v>1</v>
      </c>
    </row>
    <row r="366" spans="1:11" x14ac:dyDescent="0.35">
      <c r="A366" s="10" t="s">
        <v>363</v>
      </c>
      <c r="B366">
        <v>94</v>
      </c>
      <c r="C366">
        <v>280</v>
      </c>
      <c r="D366">
        <v>7</v>
      </c>
      <c r="E366">
        <v>0</v>
      </c>
      <c r="F366">
        <v>33</v>
      </c>
      <c r="G366">
        <v>65</v>
      </c>
      <c r="H366">
        <v>42</v>
      </c>
      <c r="I366">
        <v>1</v>
      </c>
      <c r="J366">
        <v>0</v>
      </c>
      <c r="K366">
        <v>1</v>
      </c>
    </row>
    <row r="367" spans="1:11" x14ac:dyDescent="0.35">
      <c r="A367" s="2" t="s">
        <v>91</v>
      </c>
      <c r="B367">
        <v>16</v>
      </c>
      <c r="C367">
        <v>2</v>
      </c>
      <c r="D367">
        <v>0</v>
      </c>
      <c r="E367">
        <v>19</v>
      </c>
      <c r="F367">
        <v>43</v>
      </c>
      <c r="G367">
        <v>25</v>
      </c>
      <c r="H367">
        <v>1</v>
      </c>
      <c r="I367">
        <v>0</v>
      </c>
      <c r="J367">
        <v>4</v>
      </c>
      <c r="K367">
        <v>58</v>
      </c>
    </row>
    <row r="368" spans="1:11" x14ac:dyDescent="0.35">
      <c r="A368" s="10" t="s">
        <v>413</v>
      </c>
      <c r="B368">
        <v>0</v>
      </c>
      <c r="C368">
        <v>0</v>
      </c>
      <c r="D368">
        <v>0</v>
      </c>
      <c r="E368">
        <v>0</v>
      </c>
      <c r="F368">
        <v>3</v>
      </c>
      <c r="G368">
        <v>0</v>
      </c>
      <c r="H368">
        <v>0</v>
      </c>
      <c r="I368">
        <v>0</v>
      </c>
      <c r="J368">
        <v>0</v>
      </c>
      <c r="K368">
        <v>1</v>
      </c>
    </row>
    <row r="369" spans="1:11" x14ac:dyDescent="0.35">
      <c r="A369" s="10" t="s">
        <v>497</v>
      </c>
      <c r="B369">
        <v>16</v>
      </c>
      <c r="C369">
        <v>2</v>
      </c>
      <c r="D369">
        <v>0</v>
      </c>
      <c r="E369">
        <v>19</v>
      </c>
      <c r="F369">
        <v>40</v>
      </c>
      <c r="G369">
        <v>25</v>
      </c>
      <c r="H369">
        <v>1</v>
      </c>
      <c r="I369">
        <v>0</v>
      </c>
      <c r="J369">
        <v>4</v>
      </c>
      <c r="K369">
        <v>57</v>
      </c>
    </row>
    <row r="370" spans="1:11" x14ac:dyDescent="0.35">
      <c r="A370" s="10" t="s">
        <v>411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</row>
    <row r="371" spans="1:11" x14ac:dyDescent="0.35">
      <c r="A371" s="2" t="s">
        <v>92</v>
      </c>
      <c r="B371">
        <v>48</v>
      </c>
      <c r="C371">
        <v>420</v>
      </c>
      <c r="D371">
        <v>108</v>
      </c>
      <c r="E371">
        <v>23</v>
      </c>
      <c r="F371">
        <v>18</v>
      </c>
      <c r="G371">
        <v>116</v>
      </c>
      <c r="H371">
        <v>693</v>
      </c>
      <c r="I371">
        <v>210</v>
      </c>
      <c r="J371">
        <v>28</v>
      </c>
      <c r="K371">
        <v>159</v>
      </c>
    </row>
    <row r="372" spans="1:11" x14ac:dyDescent="0.35">
      <c r="A372" s="10" t="s">
        <v>359</v>
      </c>
      <c r="B372">
        <v>1</v>
      </c>
      <c r="C372">
        <v>4</v>
      </c>
      <c r="D372">
        <v>0</v>
      </c>
      <c r="E372">
        <v>0</v>
      </c>
      <c r="F372">
        <v>0</v>
      </c>
      <c r="G372">
        <v>5</v>
      </c>
      <c r="H372">
        <v>9</v>
      </c>
      <c r="I372">
        <v>0</v>
      </c>
      <c r="J372">
        <v>0</v>
      </c>
      <c r="K372">
        <v>0</v>
      </c>
    </row>
    <row r="373" spans="1:11" x14ac:dyDescent="0.35">
      <c r="A373" s="10" t="s">
        <v>492</v>
      </c>
      <c r="B373">
        <v>28</v>
      </c>
      <c r="C373">
        <v>198</v>
      </c>
      <c r="D373">
        <v>48</v>
      </c>
      <c r="E373">
        <v>14</v>
      </c>
      <c r="F373">
        <v>10</v>
      </c>
      <c r="G373">
        <v>81</v>
      </c>
      <c r="H373">
        <v>342</v>
      </c>
      <c r="I373">
        <v>127</v>
      </c>
      <c r="J373">
        <v>12</v>
      </c>
      <c r="K373">
        <v>44</v>
      </c>
    </row>
    <row r="374" spans="1:11" x14ac:dyDescent="0.35">
      <c r="A374" s="10" t="s">
        <v>369</v>
      </c>
      <c r="B374">
        <v>0</v>
      </c>
      <c r="C374">
        <v>0</v>
      </c>
      <c r="D374">
        <v>20</v>
      </c>
      <c r="E374">
        <v>0</v>
      </c>
      <c r="F374">
        <v>0</v>
      </c>
      <c r="G374">
        <v>0</v>
      </c>
      <c r="H374">
        <v>89</v>
      </c>
      <c r="I374">
        <v>58</v>
      </c>
      <c r="J374">
        <v>0</v>
      </c>
      <c r="K374">
        <v>0</v>
      </c>
    </row>
    <row r="375" spans="1:11" x14ac:dyDescent="0.35">
      <c r="A375" s="10" t="s">
        <v>497</v>
      </c>
      <c r="B375">
        <v>0</v>
      </c>
      <c r="C375">
        <v>119</v>
      </c>
      <c r="D375">
        <v>27</v>
      </c>
      <c r="E375">
        <v>1</v>
      </c>
      <c r="F375">
        <v>0</v>
      </c>
      <c r="G375">
        <v>0</v>
      </c>
      <c r="H375">
        <v>31</v>
      </c>
      <c r="I375">
        <v>0</v>
      </c>
      <c r="J375">
        <v>0</v>
      </c>
      <c r="K375">
        <v>0</v>
      </c>
    </row>
    <row r="376" spans="1:11" x14ac:dyDescent="0.35">
      <c r="A376" s="10" t="s">
        <v>608</v>
      </c>
      <c r="B376">
        <v>18</v>
      </c>
      <c r="C376">
        <v>47</v>
      </c>
      <c r="D376">
        <v>13</v>
      </c>
      <c r="E376">
        <v>8</v>
      </c>
      <c r="F376">
        <v>2</v>
      </c>
      <c r="G376">
        <v>25</v>
      </c>
      <c r="H376">
        <v>162</v>
      </c>
      <c r="I376">
        <v>25</v>
      </c>
      <c r="J376">
        <v>16</v>
      </c>
      <c r="K376">
        <v>30</v>
      </c>
    </row>
    <row r="377" spans="1:11" x14ac:dyDescent="0.35">
      <c r="A377" s="10" t="s">
        <v>368</v>
      </c>
      <c r="B377">
        <v>1</v>
      </c>
      <c r="C377">
        <v>49</v>
      </c>
      <c r="D377">
        <v>0</v>
      </c>
      <c r="E377">
        <v>0</v>
      </c>
      <c r="F377">
        <v>0</v>
      </c>
      <c r="G377">
        <v>5</v>
      </c>
      <c r="H377">
        <v>44</v>
      </c>
      <c r="I377">
        <v>0</v>
      </c>
      <c r="J377">
        <v>0</v>
      </c>
      <c r="K377">
        <v>0</v>
      </c>
    </row>
    <row r="378" spans="1:11" x14ac:dyDescent="0.35">
      <c r="A378" s="10" t="s">
        <v>373</v>
      </c>
      <c r="B378">
        <v>0</v>
      </c>
      <c r="C378">
        <v>3</v>
      </c>
      <c r="D378">
        <v>0</v>
      </c>
      <c r="E378">
        <v>0</v>
      </c>
      <c r="F378">
        <v>6</v>
      </c>
      <c r="G378">
        <v>0</v>
      </c>
      <c r="H378">
        <v>16</v>
      </c>
      <c r="I378">
        <v>0</v>
      </c>
      <c r="J378">
        <v>0</v>
      </c>
      <c r="K378">
        <v>85</v>
      </c>
    </row>
    <row r="379" spans="1:11" x14ac:dyDescent="0.35">
      <c r="A379" s="10" t="s">
        <v>661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</row>
    <row r="380" spans="1:11" x14ac:dyDescent="0.35">
      <c r="A380" s="2" t="s">
        <v>1865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25</v>
      </c>
      <c r="K380">
        <v>0</v>
      </c>
    </row>
    <row r="381" spans="1:11" x14ac:dyDescent="0.35">
      <c r="A381" s="10" t="s">
        <v>608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25</v>
      </c>
      <c r="K381">
        <v>0</v>
      </c>
    </row>
    <row r="382" spans="1:11" x14ac:dyDescent="0.35">
      <c r="A382" s="2" t="s">
        <v>93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2</v>
      </c>
      <c r="I382">
        <v>17</v>
      </c>
      <c r="J382">
        <v>6</v>
      </c>
      <c r="K382">
        <v>29</v>
      </c>
    </row>
    <row r="383" spans="1:11" x14ac:dyDescent="0.35">
      <c r="A383" s="10" t="s">
        <v>490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2</v>
      </c>
      <c r="I383">
        <v>17</v>
      </c>
      <c r="J383">
        <v>6</v>
      </c>
      <c r="K383">
        <v>29</v>
      </c>
    </row>
    <row r="384" spans="1:11" x14ac:dyDescent="0.35">
      <c r="A384" s="2" t="s">
        <v>94</v>
      </c>
      <c r="B384">
        <v>83</v>
      </c>
      <c r="C384">
        <v>217</v>
      </c>
      <c r="D384">
        <v>86</v>
      </c>
      <c r="E384">
        <v>12</v>
      </c>
      <c r="F384">
        <v>205</v>
      </c>
      <c r="G384">
        <v>37</v>
      </c>
      <c r="H384">
        <v>318</v>
      </c>
      <c r="I384">
        <v>189</v>
      </c>
      <c r="J384">
        <v>42</v>
      </c>
      <c r="K384">
        <v>298</v>
      </c>
    </row>
    <row r="385" spans="1:11" x14ac:dyDescent="0.35">
      <c r="A385" s="10" t="s">
        <v>528</v>
      </c>
      <c r="B385">
        <v>0</v>
      </c>
      <c r="C385">
        <v>18</v>
      </c>
      <c r="D385">
        <v>26</v>
      </c>
      <c r="E385">
        <v>3</v>
      </c>
      <c r="F385">
        <v>16</v>
      </c>
      <c r="G385">
        <v>1</v>
      </c>
      <c r="H385">
        <v>41</v>
      </c>
      <c r="I385">
        <v>42</v>
      </c>
      <c r="J385">
        <v>6</v>
      </c>
      <c r="K385">
        <v>81</v>
      </c>
    </row>
    <row r="386" spans="1:11" x14ac:dyDescent="0.35">
      <c r="A386" s="10" t="s">
        <v>359</v>
      </c>
      <c r="B386">
        <v>0</v>
      </c>
      <c r="C386">
        <v>6</v>
      </c>
      <c r="D386">
        <v>0</v>
      </c>
      <c r="E386">
        <v>0</v>
      </c>
      <c r="F386">
        <v>12</v>
      </c>
      <c r="G386">
        <v>0</v>
      </c>
      <c r="H386">
        <v>18</v>
      </c>
      <c r="I386">
        <v>1</v>
      </c>
      <c r="J386">
        <v>2</v>
      </c>
      <c r="K386">
        <v>22</v>
      </c>
    </row>
    <row r="387" spans="1:11" x14ac:dyDescent="0.35">
      <c r="A387" s="10" t="s">
        <v>495</v>
      </c>
      <c r="B387">
        <v>0</v>
      </c>
      <c r="C387">
        <v>23</v>
      </c>
      <c r="D387">
        <v>24</v>
      </c>
      <c r="E387">
        <v>0</v>
      </c>
      <c r="F387">
        <v>2</v>
      </c>
      <c r="G387">
        <v>1</v>
      </c>
      <c r="H387">
        <v>42</v>
      </c>
      <c r="I387">
        <v>30</v>
      </c>
      <c r="J387">
        <v>1</v>
      </c>
      <c r="K387">
        <v>23</v>
      </c>
    </row>
    <row r="388" spans="1:11" x14ac:dyDescent="0.35">
      <c r="A388" s="10" t="s">
        <v>490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20</v>
      </c>
      <c r="I388">
        <v>39</v>
      </c>
      <c r="J388">
        <v>7</v>
      </c>
      <c r="K388">
        <v>16</v>
      </c>
    </row>
    <row r="389" spans="1:11" x14ac:dyDescent="0.35">
      <c r="A389" s="10" t="s">
        <v>378</v>
      </c>
      <c r="B389">
        <v>48</v>
      </c>
      <c r="C389">
        <v>59</v>
      </c>
      <c r="D389">
        <v>0</v>
      </c>
      <c r="E389">
        <v>0</v>
      </c>
      <c r="F389">
        <v>36</v>
      </c>
      <c r="G389">
        <v>0</v>
      </c>
      <c r="H389">
        <v>0</v>
      </c>
      <c r="I389">
        <v>0</v>
      </c>
      <c r="J389">
        <v>0</v>
      </c>
      <c r="K389">
        <v>0</v>
      </c>
    </row>
    <row r="390" spans="1:11" x14ac:dyDescent="0.35">
      <c r="A390" s="10" t="s">
        <v>2047</v>
      </c>
      <c r="B390">
        <v>0</v>
      </c>
      <c r="C390">
        <v>0</v>
      </c>
      <c r="D390">
        <v>0</v>
      </c>
      <c r="E390">
        <v>2</v>
      </c>
      <c r="F390">
        <v>29</v>
      </c>
      <c r="G390">
        <v>0</v>
      </c>
      <c r="H390">
        <v>0</v>
      </c>
      <c r="I390">
        <v>0</v>
      </c>
      <c r="J390">
        <v>0</v>
      </c>
      <c r="K390">
        <v>2</v>
      </c>
    </row>
    <row r="391" spans="1:11" x14ac:dyDescent="0.35">
      <c r="A391" s="10" t="s">
        <v>377</v>
      </c>
      <c r="B391">
        <v>0</v>
      </c>
      <c r="C391">
        <v>33</v>
      </c>
      <c r="D391">
        <v>6</v>
      </c>
      <c r="E391">
        <v>4</v>
      </c>
      <c r="F391">
        <v>3</v>
      </c>
      <c r="G391">
        <v>0</v>
      </c>
      <c r="H391">
        <v>2</v>
      </c>
      <c r="I391">
        <v>0</v>
      </c>
      <c r="J391">
        <v>0</v>
      </c>
      <c r="K391">
        <v>0</v>
      </c>
    </row>
    <row r="392" spans="1:11" x14ac:dyDescent="0.35">
      <c r="A392" s="10" t="s">
        <v>467</v>
      </c>
      <c r="B392">
        <v>0</v>
      </c>
      <c r="C392">
        <v>3</v>
      </c>
      <c r="D392">
        <v>0</v>
      </c>
      <c r="E392">
        <v>1</v>
      </c>
      <c r="F392">
        <v>2</v>
      </c>
      <c r="G392">
        <v>0</v>
      </c>
      <c r="H392">
        <v>4</v>
      </c>
      <c r="I392">
        <v>2</v>
      </c>
      <c r="J392">
        <v>0</v>
      </c>
      <c r="K392">
        <v>2</v>
      </c>
    </row>
    <row r="393" spans="1:11" x14ac:dyDescent="0.35">
      <c r="A393" s="10" t="s">
        <v>492</v>
      </c>
      <c r="B393">
        <v>0</v>
      </c>
      <c r="C393">
        <v>54</v>
      </c>
      <c r="D393">
        <v>22</v>
      </c>
      <c r="E393">
        <v>0</v>
      </c>
      <c r="F393">
        <v>8</v>
      </c>
      <c r="G393">
        <v>1</v>
      </c>
      <c r="H393">
        <v>168</v>
      </c>
      <c r="I393">
        <v>59</v>
      </c>
      <c r="J393">
        <v>15</v>
      </c>
      <c r="K393">
        <v>94</v>
      </c>
    </row>
    <row r="394" spans="1:11" x14ac:dyDescent="0.35">
      <c r="A394" s="10" t="s">
        <v>369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5</v>
      </c>
      <c r="J394">
        <v>7</v>
      </c>
      <c r="K394">
        <v>0</v>
      </c>
    </row>
    <row r="395" spans="1:11" x14ac:dyDescent="0.35">
      <c r="A395" s="10" t="s">
        <v>2065</v>
      </c>
      <c r="B395">
        <v>34</v>
      </c>
      <c r="C395">
        <v>21</v>
      </c>
      <c r="D395">
        <v>2</v>
      </c>
      <c r="E395">
        <v>0</v>
      </c>
      <c r="F395">
        <v>58</v>
      </c>
      <c r="G395">
        <v>34</v>
      </c>
      <c r="H395">
        <v>21</v>
      </c>
      <c r="I395">
        <v>0</v>
      </c>
      <c r="J395">
        <v>1</v>
      </c>
      <c r="K395">
        <v>10</v>
      </c>
    </row>
    <row r="396" spans="1:11" x14ac:dyDescent="0.35">
      <c r="A396" s="10" t="s">
        <v>497</v>
      </c>
      <c r="B396">
        <v>0</v>
      </c>
      <c r="C396">
        <v>0</v>
      </c>
      <c r="D396">
        <v>0</v>
      </c>
      <c r="E396">
        <v>1</v>
      </c>
      <c r="F396">
        <v>22</v>
      </c>
      <c r="G396">
        <v>0</v>
      </c>
      <c r="H396">
        <v>0</v>
      </c>
      <c r="I396">
        <v>0</v>
      </c>
      <c r="J396">
        <v>0</v>
      </c>
      <c r="K396">
        <v>1</v>
      </c>
    </row>
    <row r="397" spans="1:11" x14ac:dyDescent="0.35">
      <c r="A397" s="10" t="s">
        <v>538</v>
      </c>
      <c r="B397">
        <v>0</v>
      </c>
      <c r="C397">
        <v>0</v>
      </c>
      <c r="D397">
        <v>0</v>
      </c>
      <c r="E397">
        <v>0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4</v>
      </c>
    </row>
    <row r="398" spans="1:11" x14ac:dyDescent="0.35">
      <c r="A398" s="10" t="s">
        <v>464</v>
      </c>
      <c r="B398">
        <v>1</v>
      </c>
      <c r="C398">
        <v>0</v>
      </c>
      <c r="D398">
        <v>6</v>
      </c>
      <c r="E398">
        <v>1</v>
      </c>
      <c r="F398">
        <v>16</v>
      </c>
      <c r="G398">
        <v>0</v>
      </c>
      <c r="H398">
        <v>2</v>
      </c>
      <c r="I398">
        <v>11</v>
      </c>
      <c r="J398">
        <v>3</v>
      </c>
      <c r="K398">
        <v>43</v>
      </c>
    </row>
    <row r="399" spans="1:11" x14ac:dyDescent="0.35">
      <c r="A399" s="2" t="s">
        <v>95</v>
      </c>
      <c r="B399">
        <v>7</v>
      </c>
      <c r="C399">
        <v>31</v>
      </c>
      <c r="D399">
        <v>17</v>
      </c>
      <c r="E399">
        <v>2</v>
      </c>
      <c r="F399">
        <v>12</v>
      </c>
      <c r="G399">
        <v>19</v>
      </c>
      <c r="H399">
        <v>90</v>
      </c>
      <c r="I399">
        <v>25</v>
      </c>
      <c r="J399">
        <v>6</v>
      </c>
      <c r="K399">
        <v>64</v>
      </c>
    </row>
    <row r="400" spans="1:11" x14ac:dyDescent="0.35">
      <c r="A400" s="10" t="s">
        <v>359</v>
      </c>
      <c r="B400">
        <v>0</v>
      </c>
      <c r="C400">
        <v>7</v>
      </c>
      <c r="D400">
        <v>0</v>
      </c>
      <c r="E400">
        <v>0</v>
      </c>
      <c r="F400">
        <v>2</v>
      </c>
      <c r="G400">
        <v>0</v>
      </c>
      <c r="H400">
        <v>0</v>
      </c>
      <c r="I400">
        <v>0</v>
      </c>
      <c r="J400">
        <v>1</v>
      </c>
      <c r="K400">
        <v>16</v>
      </c>
    </row>
    <row r="401" spans="1:11" x14ac:dyDescent="0.35">
      <c r="A401" s="10" t="s">
        <v>492</v>
      </c>
      <c r="B401">
        <v>7</v>
      </c>
      <c r="C401">
        <v>4</v>
      </c>
      <c r="D401">
        <v>1</v>
      </c>
      <c r="E401">
        <v>0</v>
      </c>
      <c r="F401">
        <v>2</v>
      </c>
      <c r="G401">
        <v>19</v>
      </c>
      <c r="H401">
        <v>86</v>
      </c>
      <c r="I401">
        <v>25</v>
      </c>
      <c r="J401">
        <v>0</v>
      </c>
      <c r="K401">
        <v>28</v>
      </c>
    </row>
    <row r="402" spans="1:11" x14ac:dyDescent="0.35">
      <c r="A402" s="10" t="s">
        <v>369</v>
      </c>
      <c r="B402">
        <v>0</v>
      </c>
      <c r="C402">
        <v>0</v>
      </c>
      <c r="D402">
        <v>14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5</v>
      </c>
      <c r="K402">
        <v>10</v>
      </c>
    </row>
    <row r="403" spans="1:11" x14ac:dyDescent="0.35">
      <c r="A403" s="10" t="s">
        <v>497</v>
      </c>
      <c r="B403">
        <v>0</v>
      </c>
      <c r="C403">
        <v>20</v>
      </c>
      <c r="D403">
        <v>2</v>
      </c>
      <c r="E403">
        <v>1</v>
      </c>
      <c r="F403">
        <v>7</v>
      </c>
      <c r="G403">
        <v>0</v>
      </c>
      <c r="H403">
        <v>4</v>
      </c>
      <c r="I403">
        <v>0</v>
      </c>
      <c r="J403">
        <v>0</v>
      </c>
      <c r="K403">
        <v>6</v>
      </c>
    </row>
    <row r="404" spans="1:11" x14ac:dyDescent="0.35">
      <c r="A404" s="10" t="s">
        <v>538</v>
      </c>
      <c r="B404">
        <v>0</v>
      </c>
      <c r="C404">
        <v>0</v>
      </c>
      <c r="D404">
        <v>0</v>
      </c>
      <c r="E404">
        <v>1</v>
      </c>
      <c r="F404">
        <v>1</v>
      </c>
      <c r="G404">
        <v>0</v>
      </c>
      <c r="H404">
        <v>0</v>
      </c>
      <c r="I404">
        <v>0</v>
      </c>
      <c r="J404">
        <v>0</v>
      </c>
      <c r="K404">
        <v>4</v>
      </c>
    </row>
    <row r="405" spans="1:11" x14ac:dyDescent="0.35">
      <c r="A405" s="2" t="s">
        <v>1853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27</v>
      </c>
    </row>
    <row r="406" spans="1:11" x14ac:dyDescent="0.35">
      <c r="A406" s="10" t="s">
        <v>490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27</v>
      </c>
    </row>
    <row r="407" spans="1:11" x14ac:dyDescent="0.35">
      <c r="A407" s="2" t="s">
        <v>96</v>
      </c>
      <c r="B407">
        <v>14</v>
      </c>
      <c r="C407">
        <v>1033</v>
      </c>
      <c r="D407">
        <v>390</v>
      </c>
      <c r="E407">
        <v>61</v>
      </c>
      <c r="F407">
        <v>224</v>
      </c>
      <c r="G407">
        <v>54</v>
      </c>
      <c r="H407">
        <v>1560</v>
      </c>
      <c r="I407">
        <v>711</v>
      </c>
      <c r="J407">
        <v>95</v>
      </c>
      <c r="K407">
        <v>403</v>
      </c>
    </row>
    <row r="408" spans="1:11" x14ac:dyDescent="0.35">
      <c r="A408" s="10" t="s">
        <v>392</v>
      </c>
      <c r="B408">
        <v>0</v>
      </c>
      <c r="C408">
        <v>22</v>
      </c>
      <c r="D408">
        <v>24</v>
      </c>
      <c r="E408">
        <v>1</v>
      </c>
      <c r="F408">
        <v>2</v>
      </c>
      <c r="G408">
        <v>0</v>
      </c>
      <c r="H408">
        <v>56</v>
      </c>
      <c r="I408">
        <v>59</v>
      </c>
      <c r="J408">
        <v>4</v>
      </c>
      <c r="K408">
        <v>8</v>
      </c>
    </row>
    <row r="409" spans="1:11" x14ac:dyDescent="0.35">
      <c r="A409" s="10" t="s">
        <v>492</v>
      </c>
      <c r="B409">
        <v>14</v>
      </c>
      <c r="C409">
        <v>358</v>
      </c>
      <c r="D409">
        <v>91</v>
      </c>
      <c r="E409">
        <v>10</v>
      </c>
      <c r="F409">
        <v>21</v>
      </c>
      <c r="G409">
        <v>54</v>
      </c>
      <c r="H409">
        <v>623</v>
      </c>
      <c r="I409">
        <v>211</v>
      </c>
      <c r="J409">
        <v>13</v>
      </c>
      <c r="K409">
        <v>31</v>
      </c>
    </row>
    <row r="410" spans="1:11" x14ac:dyDescent="0.35">
      <c r="A410" s="10" t="s">
        <v>369</v>
      </c>
      <c r="B410">
        <v>0</v>
      </c>
      <c r="C410">
        <v>35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</row>
    <row r="411" spans="1:11" x14ac:dyDescent="0.35">
      <c r="A411" s="10" t="s">
        <v>2064</v>
      </c>
      <c r="B411">
        <v>0</v>
      </c>
      <c r="C411">
        <v>29</v>
      </c>
      <c r="D411">
        <v>17</v>
      </c>
      <c r="E411">
        <v>14</v>
      </c>
      <c r="F411">
        <v>32</v>
      </c>
      <c r="G411">
        <v>0</v>
      </c>
      <c r="H411">
        <v>19</v>
      </c>
      <c r="I411">
        <v>12</v>
      </c>
      <c r="J411">
        <v>14</v>
      </c>
      <c r="K411">
        <v>45</v>
      </c>
    </row>
    <row r="412" spans="1:11" x14ac:dyDescent="0.35">
      <c r="A412" s="10" t="s">
        <v>413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</row>
    <row r="413" spans="1:11" x14ac:dyDescent="0.35">
      <c r="A413" s="10" t="s">
        <v>401</v>
      </c>
      <c r="B413">
        <v>0</v>
      </c>
      <c r="C413">
        <v>140</v>
      </c>
      <c r="D413">
        <v>51</v>
      </c>
      <c r="E413">
        <v>12</v>
      </c>
      <c r="F413">
        <v>6</v>
      </c>
      <c r="G413">
        <v>0</v>
      </c>
      <c r="H413">
        <v>160</v>
      </c>
      <c r="I413">
        <v>79</v>
      </c>
      <c r="J413">
        <v>18</v>
      </c>
      <c r="K413">
        <v>14</v>
      </c>
    </row>
    <row r="414" spans="1:11" x14ac:dyDescent="0.35">
      <c r="A414" s="10" t="s">
        <v>402</v>
      </c>
      <c r="B414">
        <v>0</v>
      </c>
      <c r="C414">
        <v>35</v>
      </c>
      <c r="D414">
        <v>52</v>
      </c>
      <c r="E414">
        <v>0</v>
      </c>
      <c r="F414">
        <v>7</v>
      </c>
      <c r="G414">
        <v>0</v>
      </c>
      <c r="H414">
        <v>152</v>
      </c>
      <c r="I414">
        <v>155</v>
      </c>
      <c r="J414">
        <v>6</v>
      </c>
      <c r="K414">
        <v>40</v>
      </c>
    </row>
    <row r="415" spans="1:11" x14ac:dyDescent="0.35">
      <c r="A415" s="10" t="s">
        <v>400</v>
      </c>
      <c r="B415">
        <v>0</v>
      </c>
      <c r="C415">
        <v>0</v>
      </c>
      <c r="D415">
        <v>1</v>
      </c>
      <c r="E415">
        <v>0</v>
      </c>
      <c r="F415">
        <v>1</v>
      </c>
      <c r="G415">
        <v>0</v>
      </c>
      <c r="H415">
        <v>0</v>
      </c>
      <c r="I415">
        <v>1</v>
      </c>
      <c r="J415">
        <v>1</v>
      </c>
      <c r="K415">
        <v>4</v>
      </c>
    </row>
    <row r="416" spans="1:11" x14ac:dyDescent="0.35">
      <c r="A416" s="10" t="s">
        <v>403</v>
      </c>
      <c r="B416">
        <v>0</v>
      </c>
      <c r="C416">
        <v>0</v>
      </c>
      <c r="D416">
        <v>1</v>
      </c>
      <c r="E416">
        <v>0</v>
      </c>
      <c r="F416">
        <v>2</v>
      </c>
      <c r="G416">
        <v>0</v>
      </c>
      <c r="H416">
        <v>0</v>
      </c>
      <c r="I416">
        <v>1</v>
      </c>
      <c r="J416">
        <v>0</v>
      </c>
      <c r="K416">
        <v>2</v>
      </c>
    </row>
    <row r="417" spans="1:11" x14ac:dyDescent="0.35">
      <c r="A417" s="10" t="s">
        <v>368</v>
      </c>
      <c r="B417">
        <v>0</v>
      </c>
      <c r="C417">
        <v>208</v>
      </c>
      <c r="D417">
        <v>56</v>
      </c>
      <c r="E417">
        <v>8</v>
      </c>
      <c r="F417">
        <v>14</v>
      </c>
      <c r="G417">
        <v>0</v>
      </c>
      <c r="H417">
        <v>208</v>
      </c>
      <c r="I417">
        <v>65</v>
      </c>
      <c r="J417">
        <v>10</v>
      </c>
      <c r="K417">
        <v>30</v>
      </c>
    </row>
    <row r="418" spans="1:11" x14ac:dyDescent="0.35">
      <c r="A418" s="10" t="s">
        <v>374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</row>
    <row r="419" spans="1:11" x14ac:dyDescent="0.35">
      <c r="A419" s="10" t="s">
        <v>373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</row>
    <row r="420" spans="1:11" x14ac:dyDescent="0.35">
      <c r="A420" s="10" t="s">
        <v>370</v>
      </c>
      <c r="B420">
        <v>0</v>
      </c>
      <c r="C420">
        <v>28</v>
      </c>
      <c r="D420">
        <v>5</v>
      </c>
      <c r="E420">
        <v>0</v>
      </c>
      <c r="F420">
        <v>3</v>
      </c>
      <c r="G420">
        <v>0</v>
      </c>
      <c r="H420">
        <v>127</v>
      </c>
      <c r="I420">
        <v>17</v>
      </c>
      <c r="J420">
        <v>0</v>
      </c>
      <c r="K420">
        <v>8</v>
      </c>
    </row>
    <row r="421" spans="1:11" x14ac:dyDescent="0.35">
      <c r="A421" s="10" t="s">
        <v>464</v>
      </c>
      <c r="B421">
        <v>0</v>
      </c>
      <c r="C421">
        <v>178</v>
      </c>
      <c r="D421">
        <v>92</v>
      </c>
      <c r="E421">
        <v>15</v>
      </c>
      <c r="F421">
        <v>135</v>
      </c>
      <c r="G421">
        <v>0</v>
      </c>
      <c r="H421">
        <v>215</v>
      </c>
      <c r="I421">
        <v>111</v>
      </c>
      <c r="J421">
        <v>29</v>
      </c>
      <c r="K421">
        <v>221</v>
      </c>
    </row>
    <row r="422" spans="1:11" x14ac:dyDescent="0.35">
      <c r="A422" s="10" t="s">
        <v>2062</v>
      </c>
      <c r="B422">
        <v>0</v>
      </c>
      <c r="C422">
        <v>0</v>
      </c>
      <c r="D422">
        <v>0</v>
      </c>
      <c r="E422">
        <v>1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</row>
    <row r="423" spans="1:11" x14ac:dyDescent="0.35">
      <c r="A423" s="2" t="s">
        <v>97</v>
      </c>
      <c r="B423">
        <v>1</v>
      </c>
      <c r="C423">
        <v>31</v>
      </c>
      <c r="D423">
        <v>26</v>
      </c>
      <c r="E423">
        <v>3</v>
      </c>
      <c r="F423">
        <v>32</v>
      </c>
      <c r="G423">
        <v>0</v>
      </c>
      <c r="H423">
        <v>24</v>
      </c>
      <c r="I423">
        <v>21</v>
      </c>
      <c r="J423">
        <v>8</v>
      </c>
      <c r="K423">
        <v>65</v>
      </c>
    </row>
    <row r="424" spans="1:11" x14ac:dyDescent="0.35">
      <c r="A424" s="10" t="s">
        <v>538</v>
      </c>
      <c r="B424">
        <v>1</v>
      </c>
      <c r="C424">
        <v>30</v>
      </c>
      <c r="D424">
        <v>23</v>
      </c>
      <c r="E424">
        <v>3</v>
      </c>
      <c r="F424">
        <v>31</v>
      </c>
      <c r="G424">
        <v>0</v>
      </c>
      <c r="H424">
        <v>23</v>
      </c>
      <c r="I424">
        <v>19</v>
      </c>
      <c r="J424">
        <v>7</v>
      </c>
      <c r="K424">
        <v>63</v>
      </c>
    </row>
    <row r="425" spans="1:11" x14ac:dyDescent="0.35">
      <c r="A425" s="10" t="s">
        <v>375</v>
      </c>
      <c r="B425">
        <v>0</v>
      </c>
      <c r="C425">
        <v>1</v>
      </c>
      <c r="D425">
        <v>3</v>
      </c>
      <c r="E425">
        <v>0</v>
      </c>
      <c r="F425">
        <v>0</v>
      </c>
      <c r="G425">
        <v>0</v>
      </c>
      <c r="H425">
        <v>1</v>
      </c>
      <c r="I425">
        <v>1</v>
      </c>
      <c r="J425">
        <v>1</v>
      </c>
      <c r="K425">
        <v>0</v>
      </c>
    </row>
    <row r="426" spans="1:11" x14ac:dyDescent="0.35">
      <c r="A426" s="10" t="s">
        <v>2066</v>
      </c>
      <c r="B426">
        <v>0</v>
      </c>
      <c r="C426">
        <v>0</v>
      </c>
      <c r="D426">
        <v>0</v>
      </c>
      <c r="E426">
        <v>0</v>
      </c>
      <c r="F426">
        <v>1</v>
      </c>
      <c r="G426">
        <v>0</v>
      </c>
      <c r="H426">
        <v>0</v>
      </c>
      <c r="I426">
        <v>1</v>
      </c>
      <c r="J426">
        <v>0</v>
      </c>
      <c r="K426">
        <v>2</v>
      </c>
    </row>
    <row r="427" spans="1:11" x14ac:dyDescent="0.35">
      <c r="A427" s="2" t="s">
        <v>98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4</v>
      </c>
      <c r="K427">
        <v>10</v>
      </c>
    </row>
    <row r="428" spans="1:11" x14ac:dyDescent="0.35">
      <c r="A428" s="10" t="s">
        <v>490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4</v>
      </c>
      <c r="K428">
        <v>10</v>
      </c>
    </row>
    <row r="429" spans="1:11" x14ac:dyDescent="0.35">
      <c r="A429" s="2" t="s">
        <v>2011</v>
      </c>
      <c r="B429">
        <v>0</v>
      </c>
      <c r="C429">
        <v>10</v>
      </c>
      <c r="D429">
        <v>8</v>
      </c>
      <c r="E429">
        <v>0</v>
      </c>
      <c r="F429">
        <v>50</v>
      </c>
      <c r="G429">
        <v>0</v>
      </c>
      <c r="H429">
        <v>10</v>
      </c>
      <c r="I429">
        <v>2</v>
      </c>
      <c r="J429">
        <v>0</v>
      </c>
      <c r="K429">
        <v>30</v>
      </c>
    </row>
    <row r="430" spans="1:11" x14ac:dyDescent="0.35">
      <c r="A430" s="10" t="s">
        <v>368</v>
      </c>
      <c r="B430">
        <v>0</v>
      </c>
      <c r="C430">
        <v>10</v>
      </c>
      <c r="D430">
        <v>8</v>
      </c>
      <c r="E430">
        <v>0</v>
      </c>
      <c r="F430">
        <v>50</v>
      </c>
      <c r="G430">
        <v>0</v>
      </c>
      <c r="H430">
        <v>10</v>
      </c>
      <c r="I430">
        <v>2</v>
      </c>
      <c r="J430">
        <v>0</v>
      </c>
      <c r="K430">
        <v>30</v>
      </c>
    </row>
    <row r="431" spans="1:11" x14ac:dyDescent="0.35">
      <c r="A431" s="2" t="s">
        <v>2012</v>
      </c>
      <c r="B431">
        <v>0</v>
      </c>
      <c r="C431">
        <v>0</v>
      </c>
      <c r="D431">
        <v>0</v>
      </c>
      <c r="E431">
        <v>0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2</v>
      </c>
    </row>
    <row r="432" spans="1:11" x14ac:dyDescent="0.35">
      <c r="A432" s="10" t="s">
        <v>668</v>
      </c>
      <c r="B432">
        <v>0</v>
      </c>
      <c r="C432">
        <v>0</v>
      </c>
      <c r="D432">
        <v>0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0</v>
      </c>
      <c r="K432">
        <v>2</v>
      </c>
    </row>
    <row r="433" spans="1:11" x14ac:dyDescent="0.35">
      <c r="A433" s="2" t="s">
        <v>99</v>
      </c>
      <c r="B433">
        <v>1</v>
      </c>
      <c r="C433">
        <v>3</v>
      </c>
      <c r="D433">
        <v>8</v>
      </c>
      <c r="E433">
        <v>8</v>
      </c>
      <c r="F433">
        <v>27</v>
      </c>
      <c r="G433">
        <v>0</v>
      </c>
      <c r="H433">
        <v>3</v>
      </c>
      <c r="I433">
        <v>12</v>
      </c>
      <c r="J433">
        <v>5</v>
      </c>
      <c r="K433">
        <v>40</v>
      </c>
    </row>
    <row r="434" spans="1:11" x14ac:dyDescent="0.35">
      <c r="A434" s="10" t="s">
        <v>404</v>
      </c>
      <c r="B434">
        <v>1</v>
      </c>
      <c r="C434">
        <v>2</v>
      </c>
      <c r="D434">
        <v>4</v>
      </c>
      <c r="E434">
        <v>3</v>
      </c>
      <c r="F434">
        <v>9</v>
      </c>
      <c r="G434">
        <v>0</v>
      </c>
      <c r="H434">
        <v>1</v>
      </c>
      <c r="I434">
        <v>4</v>
      </c>
      <c r="J434">
        <v>2</v>
      </c>
      <c r="K434">
        <v>14</v>
      </c>
    </row>
    <row r="435" spans="1:11" x14ac:dyDescent="0.35">
      <c r="A435" s="10" t="s">
        <v>405</v>
      </c>
      <c r="B435">
        <v>0</v>
      </c>
      <c r="C435">
        <v>1</v>
      </c>
      <c r="D435">
        <v>2</v>
      </c>
      <c r="E435">
        <v>3</v>
      </c>
      <c r="F435">
        <v>4</v>
      </c>
      <c r="G435">
        <v>0</v>
      </c>
      <c r="H435">
        <v>1</v>
      </c>
      <c r="I435">
        <v>4</v>
      </c>
      <c r="J435">
        <v>2</v>
      </c>
      <c r="K435">
        <v>14</v>
      </c>
    </row>
    <row r="436" spans="1:11" x14ac:dyDescent="0.35">
      <c r="A436" s="10" t="s">
        <v>406</v>
      </c>
      <c r="B436">
        <v>0</v>
      </c>
      <c r="C436">
        <v>0</v>
      </c>
      <c r="D436">
        <v>2</v>
      </c>
      <c r="E436">
        <v>2</v>
      </c>
      <c r="F436">
        <v>14</v>
      </c>
      <c r="G436">
        <v>0</v>
      </c>
      <c r="H436">
        <v>1</v>
      </c>
      <c r="I436">
        <v>4</v>
      </c>
      <c r="J436">
        <v>1</v>
      </c>
      <c r="K436">
        <v>12</v>
      </c>
    </row>
    <row r="437" spans="1:11" x14ac:dyDescent="0.35">
      <c r="A437" s="2" t="s">
        <v>100</v>
      </c>
      <c r="B437">
        <v>3</v>
      </c>
      <c r="C437">
        <v>88</v>
      </c>
      <c r="D437">
        <v>85</v>
      </c>
      <c r="E437">
        <v>17</v>
      </c>
      <c r="F437">
        <v>199</v>
      </c>
      <c r="G437">
        <v>0</v>
      </c>
      <c r="H437">
        <v>118</v>
      </c>
      <c r="I437">
        <v>57</v>
      </c>
      <c r="J437">
        <v>14</v>
      </c>
      <c r="K437">
        <v>220</v>
      </c>
    </row>
    <row r="438" spans="1:11" x14ac:dyDescent="0.35">
      <c r="A438" s="10" t="s">
        <v>464</v>
      </c>
      <c r="B438">
        <v>3</v>
      </c>
      <c r="C438">
        <v>88</v>
      </c>
      <c r="D438">
        <v>85</v>
      </c>
      <c r="E438">
        <v>17</v>
      </c>
      <c r="F438">
        <v>199</v>
      </c>
      <c r="G438">
        <v>0</v>
      </c>
      <c r="H438">
        <v>118</v>
      </c>
      <c r="I438">
        <v>57</v>
      </c>
      <c r="J438">
        <v>14</v>
      </c>
      <c r="K438">
        <v>220</v>
      </c>
    </row>
    <row r="439" spans="1:11" x14ac:dyDescent="0.35">
      <c r="A439" s="2" t="s">
        <v>101</v>
      </c>
      <c r="B439">
        <v>34</v>
      </c>
      <c r="C439">
        <v>332</v>
      </c>
      <c r="D439">
        <v>124</v>
      </c>
      <c r="E439">
        <v>8</v>
      </c>
      <c r="F439">
        <v>88</v>
      </c>
      <c r="G439">
        <v>6</v>
      </c>
      <c r="H439">
        <v>397</v>
      </c>
      <c r="I439">
        <v>131</v>
      </c>
      <c r="J439">
        <v>19</v>
      </c>
      <c r="K439">
        <v>153</v>
      </c>
    </row>
    <row r="440" spans="1:11" x14ac:dyDescent="0.35">
      <c r="A440" s="10" t="s">
        <v>359</v>
      </c>
      <c r="B440">
        <v>0</v>
      </c>
      <c r="C440">
        <v>24</v>
      </c>
      <c r="D440">
        <v>12</v>
      </c>
      <c r="E440">
        <v>5</v>
      </c>
      <c r="F440">
        <v>43</v>
      </c>
      <c r="G440">
        <v>0</v>
      </c>
      <c r="H440">
        <v>35</v>
      </c>
      <c r="I440">
        <v>46</v>
      </c>
      <c r="J440">
        <v>7</v>
      </c>
      <c r="K440">
        <v>57</v>
      </c>
    </row>
    <row r="441" spans="1:11" x14ac:dyDescent="0.35">
      <c r="A441" s="10" t="s">
        <v>578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4</v>
      </c>
    </row>
    <row r="442" spans="1:11" x14ac:dyDescent="0.35">
      <c r="A442" s="10" t="s">
        <v>378</v>
      </c>
      <c r="B442">
        <v>18</v>
      </c>
      <c r="C442">
        <v>73</v>
      </c>
      <c r="D442">
        <v>2</v>
      </c>
      <c r="E442">
        <v>0</v>
      </c>
      <c r="F442">
        <v>0</v>
      </c>
      <c r="G442">
        <v>6</v>
      </c>
      <c r="H442">
        <v>11</v>
      </c>
      <c r="I442">
        <v>2</v>
      </c>
      <c r="J442">
        <v>0</v>
      </c>
      <c r="K442">
        <v>0</v>
      </c>
    </row>
    <row r="443" spans="1:11" x14ac:dyDescent="0.35">
      <c r="A443" s="10" t="s">
        <v>377</v>
      </c>
      <c r="B443">
        <v>16</v>
      </c>
      <c r="C443">
        <v>46</v>
      </c>
      <c r="D443">
        <v>4</v>
      </c>
      <c r="E443">
        <v>0</v>
      </c>
      <c r="F443">
        <v>3</v>
      </c>
      <c r="G443">
        <v>0</v>
      </c>
      <c r="H443">
        <v>23</v>
      </c>
      <c r="I443">
        <v>3</v>
      </c>
      <c r="J443">
        <v>0</v>
      </c>
      <c r="K443">
        <v>0</v>
      </c>
    </row>
    <row r="444" spans="1:11" x14ac:dyDescent="0.35">
      <c r="A444" s="10" t="s">
        <v>530</v>
      </c>
      <c r="B444">
        <v>0</v>
      </c>
      <c r="C444">
        <v>3</v>
      </c>
      <c r="D444">
        <v>0</v>
      </c>
      <c r="E444">
        <v>0</v>
      </c>
      <c r="F444">
        <v>0</v>
      </c>
      <c r="G444">
        <v>0</v>
      </c>
      <c r="H444">
        <v>5</v>
      </c>
      <c r="I444">
        <v>0</v>
      </c>
      <c r="J444">
        <v>0</v>
      </c>
      <c r="K444">
        <v>1</v>
      </c>
    </row>
    <row r="445" spans="1:11" x14ac:dyDescent="0.35">
      <c r="A445" s="10" t="s">
        <v>492</v>
      </c>
      <c r="B445">
        <v>0</v>
      </c>
      <c r="C445">
        <v>73</v>
      </c>
      <c r="D445">
        <v>38</v>
      </c>
      <c r="E445">
        <v>2</v>
      </c>
      <c r="F445">
        <v>23</v>
      </c>
      <c r="G445">
        <v>0</v>
      </c>
      <c r="H445">
        <v>193</v>
      </c>
      <c r="I445">
        <v>54</v>
      </c>
      <c r="J445">
        <v>12</v>
      </c>
      <c r="K445">
        <v>84</v>
      </c>
    </row>
    <row r="446" spans="1:11" x14ac:dyDescent="0.35">
      <c r="A446" s="10" t="s">
        <v>369</v>
      </c>
      <c r="B446">
        <v>0</v>
      </c>
      <c r="C446">
        <v>10</v>
      </c>
      <c r="D446">
        <v>22</v>
      </c>
      <c r="E446">
        <v>0</v>
      </c>
      <c r="F446">
        <v>0</v>
      </c>
      <c r="G446">
        <v>0</v>
      </c>
      <c r="H446">
        <v>80</v>
      </c>
      <c r="I446">
        <v>0</v>
      </c>
      <c r="J446">
        <v>0</v>
      </c>
      <c r="K446">
        <v>0</v>
      </c>
    </row>
    <row r="447" spans="1:11" x14ac:dyDescent="0.35">
      <c r="A447" s="10" t="s">
        <v>363</v>
      </c>
      <c r="B447">
        <v>0</v>
      </c>
      <c r="C447">
        <v>72</v>
      </c>
      <c r="D447">
        <v>7</v>
      </c>
      <c r="E447">
        <v>0</v>
      </c>
      <c r="F447">
        <v>6</v>
      </c>
      <c r="G447">
        <v>0</v>
      </c>
      <c r="H447">
        <v>23</v>
      </c>
      <c r="I447">
        <v>3</v>
      </c>
      <c r="J447">
        <v>0</v>
      </c>
      <c r="K447">
        <v>0</v>
      </c>
    </row>
    <row r="448" spans="1:11" x14ac:dyDescent="0.35">
      <c r="A448" s="10" t="s">
        <v>497</v>
      </c>
      <c r="B448">
        <v>0</v>
      </c>
      <c r="C448">
        <v>31</v>
      </c>
      <c r="D448">
        <v>29</v>
      </c>
      <c r="E448">
        <v>1</v>
      </c>
      <c r="F448">
        <v>13</v>
      </c>
      <c r="G448">
        <v>0</v>
      </c>
      <c r="H448">
        <v>27</v>
      </c>
      <c r="I448">
        <v>13</v>
      </c>
      <c r="J448">
        <v>0</v>
      </c>
      <c r="K448">
        <v>6</v>
      </c>
    </row>
    <row r="449" spans="1:11" x14ac:dyDescent="0.35">
      <c r="A449" s="10" t="s">
        <v>411</v>
      </c>
      <c r="B449">
        <v>0</v>
      </c>
      <c r="C449">
        <v>0</v>
      </c>
      <c r="D449">
        <v>10</v>
      </c>
      <c r="E449">
        <v>0</v>
      </c>
      <c r="F449">
        <v>0</v>
      </c>
      <c r="G449">
        <v>0</v>
      </c>
      <c r="H449">
        <v>0</v>
      </c>
      <c r="I449">
        <v>10</v>
      </c>
      <c r="J449">
        <v>0</v>
      </c>
      <c r="K449">
        <v>0</v>
      </c>
    </row>
    <row r="450" spans="1:11" x14ac:dyDescent="0.35">
      <c r="A450" s="10" t="s">
        <v>437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1</v>
      </c>
    </row>
    <row r="451" spans="1:11" x14ac:dyDescent="0.35">
      <c r="A451" s="2" t="s">
        <v>102</v>
      </c>
      <c r="B451">
        <v>10</v>
      </c>
      <c r="C451">
        <v>65</v>
      </c>
      <c r="D451">
        <v>23</v>
      </c>
      <c r="E451">
        <v>0</v>
      </c>
      <c r="F451">
        <v>2</v>
      </c>
      <c r="G451">
        <v>21</v>
      </c>
      <c r="H451">
        <v>156</v>
      </c>
      <c r="I451">
        <v>52</v>
      </c>
      <c r="J451">
        <v>9</v>
      </c>
      <c r="K451">
        <v>51</v>
      </c>
    </row>
    <row r="452" spans="1:11" x14ac:dyDescent="0.35">
      <c r="A452" s="10" t="s">
        <v>492</v>
      </c>
      <c r="B452">
        <v>10</v>
      </c>
      <c r="C452">
        <v>65</v>
      </c>
      <c r="D452">
        <v>23</v>
      </c>
      <c r="E452">
        <v>0</v>
      </c>
      <c r="F452">
        <v>2</v>
      </c>
      <c r="G452">
        <v>21</v>
      </c>
      <c r="H452">
        <v>156</v>
      </c>
      <c r="I452">
        <v>52</v>
      </c>
      <c r="J452">
        <v>9</v>
      </c>
      <c r="K452">
        <v>51</v>
      </c>
    </row>
    <row r="453" spans="1:11" x14ac:dyDescent="0.35">
      <c r="A453" s="2" t="s">
        <v>1934</v>
      </c>
      <c r="B453">
        <v>0</v>
      </c>
      <c r="C453">
        <v>0</v>
      </c>
      <c r="D453">
        <v>0</v>
      </c>
      <c r="E453">
        <v>2</v>
      </c>
      <c r="F453">
        <v>0</v>
      </c>
      <c r="G453">
        <v>0</v>
      </c>
      <c r="H453">
        <v>0</v>
      </c>
      <c r="I453">
        <v>0</v>
      </c>
      <c r="J453">
        <v>20</v>
      </c>
      <c r="K453">
        <v>35</v>
      </c>
    </row>
    <row r="454" spans="1:11" x14ac:dyDescent="0.35">
      <c r="A454" s="10" t="s">
        <v>444</v>
      </c>
      <c r="B454">
        <v>0</v>
      </c>
      <c r="C454">
        <v>0</v>
      </c>
      <c r="D454">
        <v>0</v>
      </c>
      <c r="E454">
        <v>2</v>
      </c>
      <c r="F454">
        <v>0</v>
      </c>
      <c r="G454">
        <v>0</v>
      </c>
      <c r="H454">
        <v>0</v>
      </c>
      <c r="I454">
        <v>0</v>
      </c>
      <c r="J454">
        <v>20</v>
      </c>
      <c r="K454">
        <v>35</v>
      </c>
    </row>
    <row r="455" spans="1:11" x14ac:dyDescent="0.35">
      <c r="A455" s="2" t="s">
        <v>1866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</v>
      </c>
      <c r="K455">
        <v>15</v>
      </c>
    </row>
    <row r="456" spans="1:11" x14ac:dyDescent="0.35">
      <c r="A456" s="10" t="s">
        <v>492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</row>
    <row r="457" spans="1:11" x14ac:dyDescent="0.35">
      <c r="A457" s="10" t="s">
        <v>369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1</v>
      </c>
      <c r="K457">
        <v>15</v>
      </c>
    </row>
    <row r="458" spans="1:11" x14ac:dyDescent="0.35">
      <c r="A458" s="2" t="s">
        <v>103</v>
      </c>
      <c r="B458">
        <v>0</v>
      </c>
      <c r="C458">
        <v>0</v>
      </c>
      <c r="D458">
        <v>0</v>
      </c>
      <c r="E458">
        <v>0</v>
      </c>
      <c r="F458">
        <v>3</v>
      </c>
      <c r="G458">
        <v>0</v>
      </c>
      <c r="H458">
        <v>0</v>
      </c>
      <c r="I458">
        <v>0</v>
      </c>
      <c r="J458">
        <v>2</v>
      </c>
      <c r="K458">
        <v>20</v>
      </c>
    </row>
    <row r="459" spans="1:11" x14ac:dyDescent="0.35">
      <c r="A459" s="10" t="s">
        <v>353</v>
      </c>
      <c r="B459">
        <v>0</v>
      </c>
      <c r="C459">
        <v>0</v>
      </c>
      <c r="D459">
        <v>0</v>
      </c>
      <c r="E459">
        <v>0</v>
      </c>
      <c r="F459">
        <v>3</v>
      </c>
      <c r="G459">
        <v>0</v>
      </c>
      <c r="H459">
        <v>0</v>
      </c>
      <c r="I459">
        <v>0</v>
      </c>
      <c r="J459">
        <v>2</v>
      </c>
      <c r="K459">
        <v>20</v>
      </c>
    </row>
    <row r="460" spans="1:11" x14ac:dyDescent="0.35">
      <c r="A460" s="2" t="s">
        <v>104</v>
      </c>
      <c r="B460">
        <v>0</v>
      </c>
      <c r="C460">
        <v>23</v>
      </c>
      <c r="D460">
        <v>33</v>
      </c>
      <c r="E460">
        <v>12</v>
      </c>
      <c r="F460">
        <v>24</v>
      </c>
      <c r="G460">
        <v>0</v>
      </c>
      <c r="H460">
        <v>52</v>
      </c>
      <c r="I460">
        <v>92</v>
      </c>
      <c r="J460">
        <v>17</v>
      </c>
      <c r="K460">
        <v>33</v>
      </c>
    </row>
    <row r="461" spans="1:11" x14ac:dyDescent="0.35">
      <c r="A461" s="10" t="s">
        <v>495</v>
      </c>
      <c r="B461">
        <v>0</v>
      </c>
      <c r="C461">
        <v>23</v>
      </c>
      <c r="D461">
        <v>33</v>
      </c>
      <c r="E461">
        <v>12</v>
      </c>
      <c r="F461">
        <v>23</v>
      </c>
      <c r="G461">
        <v>0</v>
      </c>
      <c r="H461">
        <v>52</v>
      </c>
      <c r="I461">
        <v>92</v>
      </c>
      <c r="J461">
        <v>17</v>
      </c>
      <c r="K461">
        <v>33</v>
      </c>
    </row>
    <row r="462" spans="1:11" x14ac:dyDescent="0.35">
      <c r="A462" s="10" t="s">
        <v>455</v>
      </c>
      <c r="B462">
        <v>0</v>
      </c>
      <c r="C462">
        <v>0</v>
      </c>
      <c r="D462">
        <v>0</v>
      </c>
      <c r="E462">
        <v>0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x14ac:dyDescent="0.35">
      <c r="A463" s="2" t="s">
        <v>105</v>
      </c>
      <c r="B463">
        <v>8</v>
      </c>
      <c r="C463">
        <v>25</v>
      </c>
      <c r="D463">
        <v>14</v>
      </c>
      <c r="E463">
        <v>0</v>
      </c>
      <c r="F463">
        <v>51</v>
      </c>
      <c r="G463">
        <v>5</v>
      </c>
      <c r="H463">
        <v>0</v>
      </c>
      <c r="I463">
        <v>0</v>
      </c>
      <c r="J463">
        <v>0</v>
      </c>
      <c r="K463">
        <v>0</v>
      </c>
    </row>
    <row r="464" spans="1:11" x14ac:dyDescent="0.35">
      <c r="A464" s="10" t="s">
        <v>363</v>
      </c>
      <c r="B464">
        <v>8</v>
      </c>
      <c r="C464">
        <v>25</v>
      </c>
      <c r="D464">
        <v>14</v>
      </c>
      <c r="E464">
        <v>0</v>
      </c>
      <c r="F464">
        <v>51</v>
      </c>
      <c r="G464">
        <v>5</v>
      </c>
      <c r="H464">
        <v>0</v>
      </c>
      <c r="I464">
        <v>0</v>
      </c>
      <c r="J464">
        <v>0</v>
      </c>
      <c r="K464">
        <v>0</v>
      </c>
    </row>
    <row r="465" spans="1:11" x14ac:dyDescent="0.35">
      <c r="A465" s="2" t="s">
        <v>106</v>
      </c>
      <c r="B465">
        <v>36</v>
      </c>
      <c r="C465">
        <v>609</v>
      </c>
      <c r="D465">
        <v>283</v>
      </c>
      <c r="E465">
        <v>34</v>
      </c>
      <c r="F465">
        <v>117</v>
      </c>
      <c r="G465">
        <v>19</v>
      </c>
      <c r="H465">
        <v>373</v>
      </c>
      <c r="I465">
        <v>135</v>
      </c>
      <c r="J465">
        <v>33</v>
      </c>
      <c r="K465">
        <v>196</v>
      </c>
    </row>
    <row r="466" spans="1:11" x14ac:dyDescent="0.35">
      <c r="A466" s="10" t="s">
        <v>359</v>
      </c>
      <c r="B466">
        <v>0</v>
      </c>
      <c r="C466">
        <v>0</v>
      </c>
      <c r="D466">
        <v>0</v>
      </c>
      <c r="E466">
        <v>0</v>
      </c>
      <c r="F466">
        <v>18</v>
      </c>
      <c r="G466">
        <v>0</v>
      </c>
      <c r="H466">
        <v>0</v>
      </c>
      <c r="I466">
        <v>0</v>
      </c>
      <c r="J466">
        <v>0</v>
      </c>
      <c r="K466">
        <v>27</v>
      </c>
    </row>
    <row r="467" spans="1:11" x14ac:dyDescent="0.35">
      <c r="A467" s="10" t="s">
        <v>492</v>
      </c>
      <c r="B467">
        <v>0</v>
      </c>
      <c r="C467">
        <v>56</v>
      </c>
      <c r="D467">
        <v>56</v>
      </c>
      <c r="E467">
        <v>9</v>
      </c>
      <c r="F467">
        <v>15</v>
      </c>
      <c r="G467">
        <v>0</v>
      </c>
      <c r="H467">
        <v>233</v>
      </c>
      <c r="I467">
        <v>113</v>
      </c>
      <c r="J467">
        <v>22</v>
      </c>
      <c r="K467">
        <v>102</v>
      </c>
    </row>
    <row r="468" spans="1:11" x14ac:dyDescent="0.35">
      <c r="A468" s="10" t="s">
        <v>369</v>
      </c>
      <c r="B468">
        <v>0</v>
      </c>
      <c r="C468">
        <v>0</v>
      </c>
      <c r="D468">
        <v>0</v>
      </c>
      <c r="E468">
        <v>10</v>
      </c>
      <c r="F468">
        <v>9</v>
      </c>
      <c r="G468">
        <v>0</v>
      </c>
      <c r="H468">
        <v>81</v>
      </c>
      <c r="I468">
        <v>0</v>
      </c>
      <c r="J468">
        <v>5</v>
      </c>
      <c r="K468">
        <v>13</v>
      </c>
    </row>
    <row r="469" spans="1:11" x14ac:dyDescent="0.35">
      <c r="A469" s="10" t="s">
        <v>2064</v>
      </c>
      <c r="B469">
        <v>0</v>
      </c>
      <c r="C469">
        <v>0</v>
      </c>
      <c r="D469">
        <v>2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</row>
    <row r="470" spans="1:11" x14ac:dyDescent="0.35">
      <c r="A470" s="10" t="s">
        <v>363</v>
      </c>
      <c r="B470">
        <v>28</v>
      </c>
      <c r="C470">
        <v>398</v>
      </c>
      <c r="D470">
        <v>99</v>
      </c>
      <c r="E470">
        <v>0</v>
      </c>
      <c r="F470">
        <v>23</v>
      </c>
      <c r="G470">
        <v>17</v>
      </c>
      <c r="H470">
        <v>21</v>
      </c>
      <c r="I470">
        <v>0</v>
      </c>
      <c r="J470">
        <v>0</v>
      </c>
      <c r="K470">
        <v>1</v>
      </c>
    </row>
    <row r="471" spans="1:11" x14ac:dyDescent="0.35">
      <c r="A471" s="10" t="s">
        <v>408</v>
      </c>
      <c r="B471">
        <v>0</v>
      </c>
      <c r="C471">
        <v>17</v>
      </c>
      <c r="D471">
        <v>23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</row>
    <row r="472" spans="1:11" x14ac:dyDescent="0.35">
      <c r="A472" s="10" t="s">
        <v>407</v>
      </c>
      <c r="B472">
        <v>8</v>
      </c>
      <c r="C472">
        <v>74</v>
      </c>
      <c r="D472">
        <v>55</v>
      </c>
      <c r="E472">
        <v>0</v>
      </c>
      <c r="F472">
        <v>11</v>
      </c>
      <c r="G472">
        <v>2</v>
      </c>
      <c r="H472">
        <v>5</v>
      </c>
      <c r="I472">
        <v>0</v>
      </c>
      <c r="J472">
        <v>0</v>
      </c>
      <c r="K472">
        <v>0</v>
      </c>
    </row>
    <row r="473" spans="1:11" x14ac:dyDescent="0.35">
      <c r="A473" s="10" t="s">
        <v>497</v>
      </c>
      <c r="B473">
        <v>0</v>
      </c>
      <c r="C473">
        <v>48</v>
      </c>
      <c r="D473">
        <v>32</v>
      </c>
      <c r="E473">
        <v>7</v>
      </c>
      <c r="F473">
        <v>27</v>
      </c>
      <c r="G473">
        <v>0</v>
      </c>
      <c r="H473">
        <v>11</v>
      </c>
      <c r="I473">
        <v>1</v>
      </c>
      <c r="J473">
        <v>0</v>
      </c>
      <c r="K473">
        <v>5</v>
      </c>
    </row>
    <row r="474" spans="1:11" x14ac:dyDescent="0.35">
      <c r="A474" s="10" t="s">
        <v>538</v>
      </c>
      <c r="B474">
        <v>0</v>
      </c>
      <c r="C474">
        <v>0</v>
      </c>
      <c r="D474">
        <v>0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</row>
    <row r="475" spans="1:11" x14ac:dyDescent="0.35">
      <c r="A475" s="10" t="s">
        <v>401</v>
      </c>
      <c r="B475">
        <v>0</v>
      </c>
      <c r="C475">
        <v>4</v>
      </c>
      <c r="D475">
        <v>3</v>
      </c>
      <c r="E475">
        <v>1</v>
      </c>
      <c r="F475">
        <v>3</v>
      </c>
      <c r="G475">
        <v>0</v>
      </c>
      <c r="H475">
        <v>9</v>
      </c>
      <c r="I475">
        <v>2</v>
      </c>
      <c r="J475">
        <v>0</v>
      </c>
      <c r="K475">
        <v>5</v>
      </c>
    </row>
    <row r="476" spans="1:11" x14ac:dyDescent="0.35">
      <c r="A476" s="10" t="s">
        <v>368</v>
      </c>
      <c r="B476">
        <v>0</v>
      </c>
      <c r="C476">
        <v>12</v>
      </c>
      <c r="D476">
        <v>13</v>
      </c>
      <c r="E476">
        <v>6</v>
      </c>
      <c r="F476">
        <v>4</v>
      </c>
      <c r="G476">
        <v>0</v>
      </c>
      <c r="H476">
        <v>13</v>
      </c>
      <c r="I476">
        <v>18</v>
      </c>
      <c r="J476">
        <v>6</v>
      </c>
      <c r="K476">
        <v>12</v>
      </c>
    </row>
    <row r="477" spans="1:11" x14ac:dyDescent="0.35">
      <c r="A477" s="10" t="s">
        <v>373</v>
      </c>
      <c r="B477">
        <v>0</v>
      </c>
      <c r="C477">
        <v>0</v>
      </c>
      <c r="D477">
        <v>0</v>
      </c>
      <c r="E477">
        <v>0</v>
      </c>
      <c r="F477">
        <v>2</v>
      </c>
      <c r="G477">
        <v>0</v>
      </c>
      <c r="H477">
        <v>0</v>
      </c>
      <c r="I477">
        <v>0</v>
      </c>
      <c r="J477">
        <v>0</v>
      </c>
      <c r="K477">
        <v>29</v>
      </c>
    </row>
    <row r="478" spans="1:11" x14ac:dyDescent="0.35">
      <c r="A478" s="10" t="s">
        <v>661</v>
      </c>
      <c r="B478">
        <v>0</v>
      </c>
      <c r="C478">
        <v>0</v>
      </c>
      <c r="D478">
        <v>0</v>
      </c>
      <c r="E478">
        <v>1</v>
      </c>
      <c r="F478">
        <v>2</v>
      </c>
      <c r="G478">
        <v>0</v>
      </c>
      <c r="H478">
        <v>0</v>
      </c>
      <c r="I478">
        <v>1</v>
      </c>
      <c r="J478">
        <v>0</v>
      </c>
      <c r="K478">
        <v>2</v>
      </c>
    </row>
    <row r="479" spans="1:11" x14ac:dyDescent="0.35">
      <c r="A479" s="2" t="s">
        <v>2027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8</v>
      </c>
    </row>
    <row r="480" spans="1:11" x14ac:dyDescent="0.35">
      <c r="A480" s="10" t="s">
        <v>495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8</v>
      </c>
    </row>
    <row r="481" spans="1:11" x14ac:dyDescent="0.35">
      <c r="A481" s="2" t="s">
        <v>107</v>
      </c>
      <c r="B481">
        <v>58</v>
      </c>
      <c r="C481">
        <v>211</v>
      </c>
      <c r="D481">
        <v>55</v>
      </c>
      <c r="E481">
        <v>0</v>
      </c>
      <c r="F481">
        <v>23</v>
      </c>
      <c r="G481">
        <v>36</v>
      </c>
      <c r="H481">
        <v>37</v>
      </c>
      <c r="I481">
        <v>3</v>
      </c>
      <c r="J481">
        <v>0</v>
      </c>
      <c r="K481">
        <v>7</v>
      </c>
    </row>
    <row r="482" spans="1:11" x14ac:dyDescent="0.35">
      <c r="A482" s="10" t="s">
        <v>363</v>
      </c>
      <c r="B482">
        <v>58</v>
      </c>
      <c r="C482">
        <v>211</v>
      </c>
      <c r="D482">
        <v>55</v>
      </c>
      <c r="E482">
        <v>0</v>
      </c>
      <c r="F482">
        <v>23</v>
      </c>
      <c r="G482">
        <v>36</v>
      </c>
      <c r="H482">
        <v>37</v>
      </c>
      <c r="I482">
        <v>3</v>
      </c>
      <c r="J482">
        <v>0</v>
      </c>
      <c r="K482">
        <v>7</v>
      </c>
    </row>
    <row r="483" spans="1:11" x14ac:dyDescent="0.35">
      <c r="A483" s="2" t="s">
        <v>1988</v>
      </c>
      <c r="B483">
        <v>0</v>
      </c>
      <c r="C483">
        <v>5</v>
      </c>
      <c r="D483">
        <v>0</v>
      </c>
      <c r="E483">
        <v>0</v>
      </c>
      <c r="F483">
        <v>0</v>
      </c>
      <c r="G483">
        <v>0</v>
      </c>
      <c r="H483">
        <v>10</v>
      </c>
      <c r="I483">
        <v>0</v>
      </c>
      <c r="J483">
        <v>0</v>
      </c>
      <c r="K483">
        <v>0</v>
      </c>
    </row>
    <row r="484" spans="1:11" x14ac:dyDescent="0.35">
      <c r="A484" s="10" t="s">
        <v>601</v>
      </c>
      <c r="B484">
        <v>0</v>
      </c>
      <c r="C484">
        <v>5</v>
      </c>
      <c r="D484">
        <v>0</v>
      </c>
      <c r="E484">
        <v>0</v>
      </c>
      <c r="F484">
        <v>0</v>
      </c>
      <c r="G484">
        <v>0</v>
      </c>
      <c r="H484">
        <v>10</v>
      </c>
      <c r="I484">
        <v>0</v>
      </c>
      <c r="J484">
        <v>0</v>
      </c>
      <c r="K484">
        <v>0</v>
      </c>
    </row>
    <row r="485" spans="1:11" x14ac:dyDescent="0.35">
      <c r="A485" s="2" t="s">
        <v>108</v>
      </c>
      <c r="B485">
        <v>2</v>
      </c>
      <c r="C485">
        <v>4</v>
      </c>
      <c r="D485">
        <v>6</v>
      </c>
      <c r="E485">
        <v>8</v>
      </c>
      <c r="F485">
        <v>13</v>
      </c>
      <c r="G485">
        <v>0</v>
      </c>
      <c r="H485">
        <v>22</v>
      </c>
      <c r="I485">
        <v>53</v>
      </c>
      <c r="J485">
        <v>40</v>
      </c>
      <c r="K485">
        <v>54</v>
      </c>
    </row>
    <row r="486" spans="1:11" x14ac:dyDescent="0.35">
      <c r="A486" s="10" t="s">
        <v>578</v>
      </c>
      <c r="B486">
        <v>2</v>
      </c>
      <c r="C486">
        <v>4</v>
      </c>
      <c r="D486">
        <v>6</v>
      </c>
      <c r="E486">
        <v>8</v>
      </c>
      <c r="F486">
        <v>13</v>
      </c>
      <c r="G486">
        <v>0</v>
      </c>
      <c r="H486">
        <v>22</v>
      </c>
      <c r="I486">
        <v>53</v>
      </c>
      <c r="J486">
        <v>40</v>
      </c>
      <c r="K486">
        <v>54</v>
      </c>
    </row>
    <row r="487" spans="1:11" x14ac:dyDescent="0.35">
      <c r="A487" s="2" t="s">
        <v>1114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2</v>
      </c>
    </row>
    <row r="488" spans="1:11" x14ac:dyDescent="0.35">
      <c r="A488" s="10" t="s">
        <v>2064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1</v>
      </c>
    </row>
    <row r="489" spans="1:11" x14ac:dyDescent="0.35">
      <c r="A489" s="10" t="s">
        <v>2065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</row>
    <row r="490" spans="1:11" x14ac:dyDescent="0.35">
      <c r="A490" s="10" t="s">
        <v>376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</row>
    <row r="491" spans="1:11" x14ac:dyDescent="0.35">
      <c r="A491" s="10" t="s">
        <v>413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</row>
    <row r="492" spans="1:11" x14ac:dyDescent="0.35">
      <c r="A492" s="10" t="s">
        <v>368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1</v>
      </c>
    </row>
    <row r="493" spans="1:11" x14ac:dyDescent="0.35">
      <c r="A493" s="2" t="s">
        <v>109</v>
      </c>
      <c r="B493">
        <v>2</v>
      </c>
      <c r="C493">
        <v>4</v>
      </c>
      <c r="D493">
        <v>0</v>
      </c>
      <c r="E493">
        <v>3</v>
      </c>
      <c r="F493">
        <v>20</v>
      </c>
      <c r="G493">
        <v>2</v>
      </c>
      <c r="H493">
        <v>6</v>
      </c>
      <c r="I493">
        <v>6</v>
      </c>
      <c r="J493">
        <v>16</v>
      </c>
      <c r="K493">
        <v>96</v>
      </c>
    </row>
    <row r="494" spans="1:11" x14ac:dyDescent="0.35">
      <c r="A494" s="10" t="s">
        <v>442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2</v>
      </c>
    </row>
    <row r="495" spans="1:11" x14ac:dyDescent="0.35">
      <c r="A495" s="10" t="s">
        <v>2060</v>
      </c>
      <c r="B495">
        <v>0</v>
      </c>
      <c r="C495">
        <v>0</v>
      </c>
      <c r="D495">
        <v>0</v>
      </c>
      <c r="E495">
        <v>1</v>
      </c>
      <c r="F495">
        <v>3</v>
      </c>
      <c r="G495">
        <v>0</v>
      </c>
      <c r="H495">
        <v>0</v>
      </c>
      <c r="I495">
        <v>0</v>
      </c>
      <c r="J495">
        <v>1</v>
      </c>
      <c r="K495">
        <v>8</v>
      </c>
    </row>
    <row r="496" spans="1:11" x14ac:dyDescent="0.35">
      <c r="A496" s="10" t="s">
        <v>373</v>
      </c>
      <c r="B496">
        <v>1</v>
      </c>
      <c r="C496">
        <v>2</v>
      </c>
      <c r="D496">
        <v>0</v>
      </c>
      <c r="E496">
        <v>1</v>
      </c>
      <c r="F496">
        <v>6</v>
      </c>
      <c r="G496">
        <v>1</v>
      </c>
      <c r="H496">
        <v>3</v>
      </c>
      <c r="I496">
        <v>4</v>
      </c>
      <c r="J496">
        <v>5</v>
      </c>
      <c r="K496">
        <v>35</v>
      </c>
    </row>
    <row r="497" spans="1:11" x14ac:dyDescent="0.35">
      <c r="A497" s="10" t="s">
        <v>409</v>
      </c>
      <c r="B497">
        <v>0</v>
      </c>
      <c r="C497">
        <v>0</v>
      </c>
      <c r="D497">
        <v>0</v>
      </c>
      <c r="E497">
        <v>0</v>
      </c>
      <c r="F497">
        <v>1</v>
      </c>
      <c r="G497">
        <v>0</v>
      </c>
      <c r="H497">
        <v>0</v>
      </c>
      <c r="I497">
        <v>0</v>
      </c>
      <c r="J497">
        <v>5</v>
      </c>
      <c r="K497">
        <v>10</v>
      </c>
    </row>
    <row r="498" spans="1:11" x14ac:dyDescent="0.35">
      <c r="A498" s="10" t="s">
        <v>370</v>
      </c>
      <c r="B498">
        <v>1</v>
      </c>
      <c r="C498">
        <v>2</v>
      </c>
      <c r="D498">
        <v>0</v>
      </c>
      <c r="E498">
        <v>1</v>
      </c>
      <c r="F498">
        <v>7</v>
      </c>
      <c r="G498">
        <v>1</v>
      </c>
      <c r="H498">
        <v>3</v>
      </c>
      <c r="I498">
        <v>2</v>
      </c>
      <c r="J498">
        <v>4</v>
      </c>
      <c r="K498">
        <v>29</v>
      </c>
    </row>
    <row r="499" spans="1:11" x14ac:dyDescent="0.35">
      <c r="A499" s="10" t="s">
        <v>2061</v>
      </c>
      <c r="B499">
        <v>0</v>
      </c>
      <c r="C499">
        <v>0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1</v>
      </c>
      <c r="K499">
        <v>9</v>
      </c>
    </row>
    <row r="500" spans="1:11" x14ac:dyDescent="0.35">
      <c r="A500" s="10" t="s">
        <v>661</v>
      </c>
      <c r="B500">
        <v>0</v>
      </c>
      <c r="C500">
        <v>0</v>
      </c>
      <c r="D500">
        <v>0</v>
      </c>
      <c r="E500">
        <v>0</v>
      </c>
      <c r="F500">
        <v>2</v>
      </c>
      <c r="G500">
        <v>0</v>
      </c>
      <c r="H500">
        <v>0</v>
      </c>
      <c r="I500">
        <v>0</v>
      </c>
      <c r="J500">
        <v>0</v>
      </c>
      <c r="K500">
        <v>3</v>
      </c>
    </row>
    <row r="501" spans="1:11" x14ac:dyDescent="0.35">
      <c r="A501" s="2" t="s">
        <v>2028</v>
      </c>
      <c r="B501">
        <v>0</v>
      </c>
      <c r="C501">
        <v>0</v>
      </c>
      <c r="D501">
        <v>0</v>
      </c>
      <c r="E501">
        <v>0</v>
      </c>
      <c r="F501">
        <v>25</v>
      </c>
      <c r="G501">
        <v>0</v>
      </c>
      <c r="H501">
        <v>0</v>
      </c>
      <c r="I501">
        <v>0</v>
      </c>
      <c r="J501">
        <v>0</v>
      </c>
      <c r="K501">
        <v>0</v>
      </c>
    </row>
    <row r="502" spans="1:11" x14ac:dyDescent="0.35">
      <c r="A502" s="10" t="s">
        <v>363</v>
      </c>
      <c r="B502">
        <v>0</v>
      </c>
      <c r="C502">
        <v>0</v>
      </c>
      <c r="D502">
        <v>0</v>
      </c>
      <c r="E502">
        <v>0</v>
      </c>
      <c r="F502">
        <v>25</v>
      </c>
      <c r="G502">
        <v>0</v>
      </c>
      <c r="H502">
        <v>0</v>
      </c>
      <c r="I502">
        <v>0</v>
      </c>
      <c r="J502">
        <v>0</v>
      </c>
      <c r="K502">
        <v>0</v>
      </c>
    </row>
    <row r="503" spans="1:11" x14ac:dyDescent="0.35">
      <c r="A503" s="2" t="s">
        <v>110</v>
      </c>
      <c r="B503">
        <v>12</v>
      </c>
      <c r="C503">
        <v>9</v>
      </c>
      <c r="D503">
        <v>0</v>
      </c>
      <c r="E503">
        <v>0</v>
      </c>
      <c r="F503">
        <v>5</v>
      </c>
      <c r="G503">
        <v>105</v>
      </c>
      <c r="H503">
        <v>87</v>
      </c>
      <c r="I503">
        <v>88</v>
      </c>
      <c r="J503">
        <v>1</v>
      </c>
      <c r="K503">
        <v>48</v>
      </c>
    </row>
    <row r="504" spans="1:11" x14ac:dyDescent="0.35">
      <c r="A504" s="10" t="s">
        <v>608</v>
      </c>
      <c r="B504">
        <v>12</v>
      </c>
      <c r="C504">
        <v>9</v>
      </c>
      <c r="D504">
        <v>0</v>
      </c>
      <c r="E504">
        <v>0</v>
      </c>
      <c r="F504">
        <v>5</v>
      </c>
      <c r="G504">
        <v>105</v>
      </c>
      <c r="H504">
        <v>87</v>
      </c>
      <c r="I504">
        <v>88</v>
      </c>
      <c r="J504">
        <v>1</v>
      </c>
      <c r="K504">
        <v>48</v>
      </c>
    </row>
    <row r="505" spans="1:11" x14ac:dyDescent="0.35">
      <c r="A505" s="2" t="s">
        <v>111</v>
      </c>
      <c r="B505">
        <v>0</v>
      </c>
      <c r="C505">
        <v>369</v>
      </c>
      <c r="D505">
        <v>58</v>
      </c>
      <c r="E505">
        <v>5</v>
      </c>
      <c r="F505">
        <v>49</v>
      </c>
      <c r="G505">
        <v>0</v>
      </c>
      <c r="H505">
        <v>570</v>
      </c>
      <c r="I505">
        <v>88</v>
      </c>
      <c r="J505">
        <v>22</v>
      </c>
      <c r="K505">
        <v>30</v>
      </c>
    </row>
    <row r="506" spans="1:11" x14ac:dyDescent="0.35">
      <c r="A506" s="10" t="s">
        <v>492</v>
      </c>
      <c r="B506">
        <v>0</v>
      </c>
      <c r="C506">
        <v>109</v>
      </c>
      <c r="D506">
        <v>11</v>
      </c>
      <c r="E506">
        <v>0</v>
      </c>
      <c r="F506">
        <v>0</v>
      </c>
      <c r="G506">
        <v>0</v>
      </c>
      <c r="H506">
        <v>161</v>
      </c>
      <c r="I506">
        <v>25</v>
      </c>
      <c r="J506">
        <v>18</v>
      </c>
      <c r="K506">
        <v>27</v>
      </c>
    </row>
    <row r="507" spans="1:11" x14ac:dyDescent="0.35">
      <c r="A507" s="10" t="s">
        <v>369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18</v>
      </c>
      <c r="I507">
        <v>0</v>
      </c>
      <c r="J507">
        <v>0</v>
      </c>
      <c r="K507">
        <v>0</v>
      </c>
    </row>
    <row r="508" spans="1:11" x14ac:dyDescent="0.35">
      <c r="A508" s="10" t="s">
        <v>2064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</row>
    <row r="509" spans="1:11" x14ac:dyDescent="0.35">
      <c r="A509" s="10" t="s">
        <v>376</v>
      </c>
      <c r="B509">
        <v>0</v>
      </c>
      <c r="C509">
        <v>0</v>
      </c>
      <c r="D509">
        <v>7</v>
      </c>
      <c r="E509">
        <v>0</v>
      </c>
      <c r="F509">
        <v>12</v>
      </c>
      <c r="G509">
        <v>0</v>
      </c>
      <c r="H509">
        <v>0</v>
      </c>
      <c r="I509">
        <v>9</v>
      </c>
      <c r="J509">
        <v>0</v>
      </c>
      <c r="K509">
        <v>3</v>
      </c>
    </row>
    <row r="510" spans="1:11" x14ac:dyDescent="0.35">
      <c r="A510" s="10" t="s">
        <v>413</v>
      </c>
      <c r="B510">
        <v>0</v>
      </c>
      <c r="C510">
        <v>30</v>
      </c>
      <c r="D510">
        <v>0</v>
      </c>
      <c r="E510">
        <v>0</v>
      </c>
      <c r="F510">
        <v>0</v>
      </c>
      <c r="G510">
        <v>0</v>
      </c>
      <c r="H510">
        <v>41</v>
      </c>
      <c r="I510">
        <v>0</v>
      </c>
      <c r="J510">
        <v>0</v>
      </c>
      <c r="K510">
        <v>0</v>
      </c>
    </row>
    <row r="511" spans="1:11" x14ac:dyDescent="0.35">
      <c r="A511" s="10" t="s">
        <v>401</v>
      </c>
      <c r="B511">
        <v>0</v>
      </c>
      <c r="C511">
        <v>49</v>
      </c>
      <c r="D511">
        <v>3</v>
      </c>
      <c r="E511">
        <v>0</v>
      </c>
      <c r="F511">
        <v>0</v>
      </c>
      <c r="G511">
        <v>0</v>
      </c>
      <c r="H511">
        <v>74</v>
      </c>
      <c r="I511">
        <v>0</v>
      </c>
      <c r="J511">
        <v>0</v>
      </c>
      <c r="K511">
        <v>0</v>
      </c>
    </row>
    <row r="512" spans="1:11" x14ac:dyDescent="0.35">
      <c r="A512" s="10" t="s">
        <v>400</v>
      </c>
      <c r="B512">
        <v>0</v>
      </c>
      <c r="C512">
        <v>7</v>
      </c>
      <c r="D512">
        <v>1</v>
      </c>
      <c r="E512">
        <v>0</v>
      </c>
      <c r="F512">
        <v>0</v>
      </c>
      <c r="G512">
        <v>0</v>
      </c>
      <c r="H512">
        <v>26</v>
      </c>
      <c r="I512">
        <v>0</v>
      </c>
      <c r="J512">
        <v>0</v>
      </c>
      <c r="K512">
        <v>0</v>
      </c>
    </row>
    <row r="513" spans="1:11" x14ac:dyDescent="0.35">
      <c r="A513" s="10" t="s">
        <v>403</v>
      </c>
      <c r="B513">
        <v>0</v>
      </c>
      <c r="C513">
        <v>2</v>
      </c>
      <c r="D513">
        <v>1</v>
      </c>
      <c r="E513">
        <v>0</v>
      </c>
      <c r="F513">
        <v>0</v>
      </c>
      <c r="G513">
        <v>0</v>
      </c>
      <c r="H513">
        <v>7</v>
      </c>
      <c r="I513">
        <v>0</v>
      </c>
      <c r="J513">
        <v>0</v>
      </c>
      <c r="K513">
        <v>0</v>
      </c>
    </row>
    <row r="514" spans="1:11" x14ac:dyDescent="0.35">
      <c r="A514" s="10" t="s">
        <v>368</v>
      </c>
      <c r="B514">
        <v>0</v>
      </c>
      <c r="C514">
        <v>143</v>
      </c>
      <c r="D514">
        <v>23</v>
      </c>
      <c r="E514">
        <v>1</v>
      </c>
      <c r="F514">
        <v>36</v>
      </c>
      <c r="G514">
        <v>0</v>
      </c>
      <c r="H514">
        <v>179</v>
      </c>
      <c r="I514">
        <v>32</v>
      </c>
      <c r="J514">
        <v>0</v>
      </c>
      <c r="K514">
        <v>0</v>
      </c>
    </row>
    <row r="515" spans="1:11" x14ac:dyDescent="0.35">
      <c r="A515" s="10" t="s">
        <v>668</v>
      </c>
      <c r="B515">
        <v>0</v>
      </c>
      <c r="C515">
        <v>16</v>
      </c>
      <c r="D515">
        <v>11</v>
      </c>
      <c r="E515">
        <v>4</v>
      </c>
      <c r="F515">
        <v>1</v>
      </c>
      <c r="G515">
        <v>0</v>
      </c>
      <c r="H515">
        <v>23</v>
      </c>
      <c r="I515">
        <v>22</v>
      </c>
      <c r="J515">
        <v>4</v>
      </c>
      <c r="K515">
        <v>0</v>
      </c>
    </row>
    <row r="516" spans="1:11" x14ac:dyDescent="0.35">
      <c r="A516" s="10" t="s">
        <v>370</v>
      </c>
      <c r="B516">
        <v>0</v>
      </c>
      <c r="C516">
        <v>13</v>
      </c>
      <c r="D516">
        <v>1</v>
      </c>
      <c r="E516">
        <v>0</v>
      </c>
      <c r="F516">
        <v>0</v>
      </c>
      <c r="G516">
        <v>0</v>
      </c>
      <c r="H516">
        <v>41</v>
      </c>
      <c r="I516">
        <v>0</v>
      </c>
      <c r="J516">
        <v>0</v>
      </c>
      <c r="K516">
        <v>0</v>
      </c>
    </row>
    <row r="517" spans="1:11" x14ac:dyDescent="0.35">
      <c r="A517" s="2" t="s">
        <v>112</v>
      </c>
      <c r="B517">
        <v>6</v>
      </c>
      <c r="C517">
        <v>75</v>
      </c>
      <c r="D517">
        <v>40</v>
      </c>
      <c r="E517">
        <v>18</v>
      </c>
      <c r="F517">
        <v>62</v>
      </c>
      <c r="G517">
        <v>10</v>
      </c>
      <c r="H517">
        <v>74</v>
      </c>
      <c r="I517">
        <v>61</v>
      </c>
      <c r="J517">
        <v>25</v>
      </c>
      <c r="K517">
        <v>93</v>
      </c>
    </row>
    <row r="518" spans="1:11" x14ac:dyDescent="0.35">
      <c r="A518" s="10" t="s">
        <v>492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30</v>
      </c>
    </row>
    <row r="519" spans="1:11" x14ac:dyDescent="0.35">
      <c r="A519" s="10" t="s">
        <v>2064</v>
      </c>
      <c r="B519">
        <v>6</v>
      </c>
      <c r="C519">
        <v>75</v>
      </c>
      <c r="D519">
        <v>40</v>
      </c>
      <c r="E519">
        <v>14</v>
      </c>
      <c r="F519">
        <v>42</v>
      </c>
      <c r="G519">
        <v>10</v>
      </c>
      <c r="H519">
        <v>74</v>
      </c>
      <c r="I519">
        <v>61</v>
      </c>
      <c r="J519">
        <v>25</v>
      </c>
      <c r="K519">
        <v>61</v>
      </c>
    </row>
    <row r="520" spans="1:11" x14ac:dyDescent="0.35">
      <c r="A520" s="10" t="s">
        <v>497</v>
      </c>
      <c r="B520">
        <v>0</v>
      </c>
      <c r="C520">
        <v>0</v>
      </c>
      <c r="D520">
        <v>0</v>
      </c>
      <c r="E520">
        <v>4</v>
      </c>
      <c r="F520">
        <v>18</v>
      </c>
      <c r="G520">
        <v>0</v>
      </c>
      <c r="H520">
        <v>0</v>
      </c>
      <c r="I520">
        <v>0</v>
      </c>
      <c r="J520">
        <v>0</v>
      </c>
      <c r="K520">
        <v>0</v>
      </c>
    </row>
    <row r="521" spans="1:11" x14ac:dyDescent="0.35">
      <c r="A521" s="10" t="s">
        <v>368</v>
      </c>
      <c r="B521">
        <v>0</v>
      </c>
      <c r="C521">
        <v>0</v>
      </c>
      <c r="D521">
        <v>0</v>
      </c>
      <c r="E521">
        <v>0</v>
      </c>
      <c r="F521">
        <v>2</v>
      </c>
      <c r="G521">
        <v>0</v>
      </c>
      <c r="H521">
        <v>0</v>
      </c>
      <c r="I521">
        <v>0</v>
      </c>
      <c r="J521">
        <v>0</v>
      </c>
      <c r="K521">
        <v>2</v>
      </c>
    </row>
    <row r="522" spans="1:11" x14ac:dyDescent="0.35">
      <c r="A522" s="2" t="s">
        <v>113</v>
      </c>
      <c r="B522">
        <v>0</v>
      </c>
      <c r="C522">
        <v>26</v>
      </c>
      <c r="D522">
        <v>39</v>
      </c>
      <c r="E522">
        <v>13</v>
      </c>
      <c r="F522">
        <v>126</v>
      </c>
      <c r="G522">
        <v>0</v>
      </c>
      <c r="H522">
        <v>170</v>
      </c>
      <c r="I522">
        <v>123</v>
      </c>
      <c r="J522">
        <v>33</v>
      </c>
      <c r="K522">
        <v>453</v>
      </c>
    </row>
    <row r="523" spans="1:11" x14ac:dyDescent="0.35">
      <c r="A523" s="10" t="s">
        <v>2060</v>
      </c>
      <c r="B523">
        <v>0</v>
      </c>
      <c r="C523">
        <v>0</v>
      </c>
      <c r="D523">
        <v>2</v>
      </c>
      <c r="E523">
        <v>0</v>
      </c>
      <c r="F523">
        <v>4</v>
      </c>
      <c r="G523">
        <v>0</v>
      </c>
      <c r="H523">
        <v>0</v>
      </c>
      <c r="I523">
        <v>6</v>
      </c>
      <c r="J523">
        <v>10</v>
      </c>
      <c r="K523">
        <v>15</v>
      </c>
    </row>
    <row r="524" spans="1:11" x14ac:dyDescent="0.35">
      <c r="A524" s="10" t="s">
        <v>373</v>
      </c>
      <c r="B524">
        <v>0</v>
      </c>
      <c r="C524">
        <v>0</v>
      </c>
      <c r="D524">
        <v>9</v>
      </c>
      <c r="E524">
        <v>4</v>
      </c>
      <c r="F524">
        <v>72</v>
      </c>
      <c r="G524">
        <v>0</v>
      </c>
      <c r="H524">
        <v>6</v>
      </c>
      <c r="I524">
        <v>37</v>
      </c>
      <c r="J524">
        <v>10</v>
      </c>
      <c r="K524">
        <v>279</v>
      </c>
    </row>
    <row r="525" spans="1:11" x14ac:dyDescent="0.35">
      <c r="A525" s="10" t="s">
        <v>409</v>
      </c>
      <c r="B525">
        <v>0</v>
      </c>
      <c r="C525">
        <v>0</v>
      </c>
      <c r="D525">
        <v>0</v>
      </c>
      <c r="E525">
        <v>0</v>
      </c>
      <c r="F525">
        <v>3</v>
      </c>
      <c r="G525">
        <v>0</v>
      </c>
      <c r="H525">
        <v>2</v>
      </c>
      <c r="I525">
        <v>1</v>
      </c>
      <c r="J525">
        <v>0</v>
      </c>
      <c r="K525">
        <v>9</v>
      </c>
    </row>
    <row r="526" spans="1:11" x14ac:dyDescent="0.35">
      <c r="A526" s="10" t="s">
        <v>370</v>
      </c>
      <c r="B526">
        <v>0</v>
      </c>
      <c r="C526">
        <v>26</v>
      </c>
      <c r="D526">
        <v>22</v>
      </c>
      <c r="E526">
        <v>7</v>
      </c>
      <c r="F526">
        <v>42</v>
      </c>
      <c r="G526">
        <v>0</v>
      </c>
      <c r="H526">
        <v>162</v>
      </c>
      <c r="I526">
        <v>66</v>
      </c>
      <c r="J526">
        <v>8</v>
      </c>
      <c r="K526">
        <v>140</v>
      </c>
    </row>
    <row r="527" spans="1:11" x14ac:dyDescent="0.35">
      <c r="A527" s="10" t="s">
        <v>2061</v>
      </c>
      <c r="B527">
        <v>0</v>
      </c>
      <c r="C527">
        <v>0</v>
      </c>
      <c r="D527">
        <v>6</v>
      </c>
      <c r="E527">
        <v>0</v>
      </c>
      <c r="F527">
        <v>0</v>
      </c>
      <c r="G527">
        <v>0</v>
      </c>
      <c r="H527">
        <v>0</v>
      </c>
      <c r="I527">
        <v>8</v>
      </c>
      <c r="J527">
        <v>0</v>
      </c>
      <c r="K527">
        <v>0</v>
      </c>
    </row>
    <row r="528" spans="1:11" x14ac:dyDescent="0.35">
      <c r="A528" s="10" t="s">
        <v>661</v>
      </c>
      <c r="B528">
        <v>0</v>
      </c>
      <c r="C528">
        <v>0</v>
      </c>
      <c r="D528">
        <v>0</v>
      </c>
      <c r="E528">
        <v>2</v>
      </c>
      <c r="F528">
        <v>5</v>
      </c>
      <c r="G528">
        <v>0</v>
      </c>
      <c r="H528">
        <v>0</v>
      </c>
      <c r="I528">
        <v>5</v>
      </c>
      <c r="J528">
        <v>5</v>
      </c>
      <c r="K528">
        <v>10</v>
      </c>
    </row>
    <row r="529" spans="1:11" x14ac:dyDescent="0.35">
      <c r="A529" s="10" t="s">
        <v>451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</row>
    <row r="530" spans="1:11" x14ac:dyDescent="0.35">
      <c r="A530" s="2" t="s">
        <v>1094</v>
      </c>
      <c r="B530">
        <v>0</v>
      </c>
      <c r="C530">
        <v>0</v>
      </c>
      <c r="D530">
        <v>0</v>
      </c>
      <c r="E530">
        <v>0</v>
      </c>
      <c r="F530">
        <v>9</v>
      </c>
      <c r="G530">
        <v>0</v>
      </c>
      <c r="H530">
        <v>0</v>
      </c>
      <c r="I530">
        <v>0</v>
      </c>
      <c r="J530">
        <v>0</v>
      </c>
      <c r="K530">
        <v>66</v>
      </c>
    </row>
    <row r="531" spans="1:11" x14ac:dyDescent="0.35">
      <c r="A531" s="10" t="s">
        <v>2064</v>
      </c>
      <c r="B531">
        <v>0</v>
      </c>
      <c r="C531">
        <v>0</v>
      </c>
      <c r="D531">
        <v>0</v>
      </c>
      <c r="E531">
        <v>0</v>
      </c>
      <c r="F531">
        <v>4</v>
      </c>
      <c r="G531">
        <v>0</v>
      </c>
      <c r="H531">
        <v>0</v>
      </c>
      <c r="I531">
        <v>0</v>
      </c>
      <c r="J531">
        <v>0</v>
      </c>
      <c r="K531">
        <v>43</v>
      </c>
    </row>
    <row r="532" spans="1:11" x14ac:dyDescent="0.35">
      <c r="A532" s="10" t="s">
        <v>538</v>
      </c>
      <c r="B532">
        <v>0</v>
      </c>
      <c r="C532">
        <v>0</v>
      </c>
      <c r="D532">
        <v>0</v>
      </c>
      <c r="E532">
        <v>0</v>
      </c>
      <c r="F532">
        <v>3</v>
      </c>
      <c r="G532">
        <v>0</v>
      </c>
      <c r="H532">
        <v>0</v>
      </c>
      <c r="I532">
        <v>0</v>
      </c>
      <c r="J532">
        <v>0</v>
      </c>
      <c r="K532">
        <v>8</v>
      </c>
    </row>
    <row r="533" spans="1:11" x14ac:dyDescent="0.35">
      <c r="A533" s="10" t="s">
        <v>368</v>
      </c>
      <c r="B533">
        <v>0</v>
      </c>
      <c r="C533">
        <v>0</v>
      </c>
      <c r="D533">
        <v>0</v>
      </c>
      <c r="E533">
        <v>0</v>
      </c>
      <c r="F533">
        <v>2</v>
      </c>
      <c r="G533">
        <v>0</v>
      </c>
      <c r="H533">
        <v>0</v>
      </c>
      <c r="I533">
        <v>0</v>
      </c>
      <c r="J533">
        <v>0</v>
      </c>
      <c r="K533">
        <v>15</v>
      </c>
    </row>
    <row r="534" spans="1:11" x14ac:dyDescent="0.35">
      <c r="A534" s="2" t="s">
        <v>1976</v>
      </c>
      <c r="B534">
        <v>0</v>
      </c>
      <c r="C534">
        <v>0</v>
      </c>
      <c r="D534">
        <v>0</v>
      </c>
      <c r="E534">
        <v>0</v>
      </c>
      <c r="F534">
        <v>8</v>
      </c>
      <c r="G534">
        <v>0</v>
      </c>
      <c r="H534">
        <v>0</v>
      </c>
      <c r="I534">
        <v>0</v>
      </c>
      <c r="J534">
        <v>0</v>
      </c>
      <c r="K534">
        <v>21</v>
      </c>
    </row>
    <row r="535" spans="1:11" x14ac:dyDescent="0.35">
      <c r="A535" s="10" t="s">
        <v>538</v>
      </c>
      <c r="B535">
        <v>0</v>
      </c>
      <c r="C535">
        <v>0</v>
      </c>
      <c r="D535">
        <v>0</v>
      </c>
      <c r="E535">
        <v>0</v>
      </c>
      <c r="F535">
        <v>8</v>
      </c>
      <c r="G535">
        <v>0</v>
      </c>
      <c r="H535">
        <v>0</v>
      </c>
      <c r="I535">
        <v>0</v>
      </c>
      <c r="J535">
        <v>0</v>
      </c>
      <c r="K535">
        <v>21</v>
      </c>
    </row>
    <row r="536" spans="1:11" x14ac:dyDescent="0.35">
      <c r="A536" s="2" t="s">
        <v>114</v>
      </c>
      <c r="B536">
        <v>3</v>
      </c>
      <c r="C536">
        <v>118</v>
      </c>
      <c r="D536">
        <v>23</v>
      </c>
      <c r="E536">
        <v>17</v>
      </c>
      <c r="F536">
        <v>139</v>
      </c>
      <c r="G536">
        <v>38</v>
      </c>
      <c r="H536">
        <v>241</v>
      </c>
      <c r="I536">
        <v>58</v>
      </c>
      <c r="J536">
        <v>0</v>
      </c>
      <c r="K536">
        <v>74</v>
      </c>
    </row>
    <row r="537" spans="1:11" x14ac:dyDescent="0.35">
      <c r="A537" s="10" t="s">
        <v>492</v>
      </c>
      <c r="B537">
        <v>3</v>
      </c>
      <c r="C537">
        <v>96</v>
      </c>
      <c r="D537">
        <v>23</v>
      </c>
      <c r="E537">
        <v>17</v>
      </c>
      <c r="F537">
        <v>139</v>
      </c>
      <c r="G537">
        <v>38</v>
      </c>
      <c r="H537">
        <v>210</v>
      </c>
      <c r="I537">
        <v>58</v>
      </c>
      <c r="J537">
        <v>0</v>
      </c>
      <c r="K537">
        <v>74</v>
      </c>
    </row>
    <row r="538" spans="1:11" x14ac:dyDescent="0.35">
      <c r="A538" s="10" t="s">
        <v>369</v>
      </c>
      <c r="B538">
        <v>0</v>
      </c>
      <c r="C538">
        <v>22</v>
      </c>
      <c r="D538">
        <v>0</v>
      </c>
      <c r="E538">
        <v>0</v>
      </c>
      <c r="F538">
        <v>0</v>
      </c>
      <c r="G538">
        <v>0</v>
      </c>
      <c r="H538">
        <v>31</v>
      </c>
      <c r="I538">
        <v>0</v>
      </c>
      <c r="J538">
        <v>0</v>
      </c>
      <c r="K538">
        <v>0</v>
      </c>
    </row>
    <row r="539" spans="1:11" x14ac:dyDescent="0.35">
      <c r="A539" s="2" t="s">
        <v>115</v>
      </c>
      <c r="B539">
        <v>0</v>
      </c>
      <c r="C539">
        <v>20</v>
      </c>
      <c r="D539">
        <v>17</v>
      </c>
      <c r="E539">
        <v>6</v>
      </c>
      <c r="F539">
        <v>24</v>
      </c>
      <c r="G539">
        <v>0</v>
      </c>
      <c r="H539">
        <v>15</v>
      </c>
      <c r="I539">
        <v>20</v>
      </c>
      <c r="J539">
        <v>7</v>
      </c>
      <c r="K539">
        <v>35</v>
      </c>
    </row>
    <row r="540" spans="1:11" x14ac:dyDescent="0.35">
      <c r="A540" s="10" t="s">
        <v>401</v>
      </c>
      <c r="B540">
        <v>0</v>
      </c>
      <c r="C540">
        <v>20</v>
      </c>
      <c r="D540">
        <v>16</v>
      </c>
      <c r="E540">
        <v>6</v>
      </c>
      <c r="F540">
        <v>24</v>
      </c>
      <c r="G540">
        <v>0</v>
      </c>
      <c r="H540">
        <v>15</v>
      </c>
      <c r="I540">
        <v>20</v>
      </c>
      <c r="J540">
        <v>6</v>
      </c>
      <c r="K540">
        <v>34</v>
      </c>
    </row>
    <row r="541" spans="1:11" x14ac:dyDescent="0.35">
      <c r="A541" s="10" t="s">
        <v>402</v>
      </c>
      <c r="B541">
        <v>0</v>
      </c>
      <c r="C541">
        <v>0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1</v>
      </c>
      <c r="K541">
        <v>1</v>
      </c>
    </row>
    <row r="542" spans="1:11" x14ac:dyDescent="0.35">
      <c r="A542" s="2" t="s">
        <v>1921</v>
      </c>
      <c r="B542">
        <v>1</v>
      </c>
      <c r="C542">
        <v>0</v>
      </c>
      <c r="D542">
        <v>1</v>
      </c>
      <c r="E542">
        <v>2</v>
      </c>
      <c r="F542">
        <v>0</v>
      </c>
      <c r="G542">
        <v>0</v>
      </c>
      <c r="H542">
        <v>0</v>
      </c>
      <c r="I542">
        <v>10</v>
      </c>
      <c r="J542">
        <v>6</v>
      </c>
      <c r="K542">
        <v>17</v>
      </c>
    </row>
    <row r="543" spans="1:11" x14ac:dyDescent="0.35">
      <c r="A543" s="10" t="s">
        <v>490</v>
      </c>
      <c r="B543">
        <v>1</v>
      </c>
      <c r="C543">
        <v>0</v>
      </c>
      <c r="D543">
        <v>1</v>
      </c>
      <c r="E543">
        <v>2</v>
      </c>
      <c r="F543">
        <v>0</v>
      </c>
      <c r="G543">
        <v>0</v>
      </c>
      <c r="H543">
        <v>0</v>
      </c>
      <c r="I543">
        <v>10</v>
      </c>
      <c r="J543">
        <v>6</v>
      </c>
      <c r="K543">
        <v>17</v>
      </c>
    </row>
    <row r="544" spans="1:11" x14ac:dyDescent="0.35">
      <c r="A544" s="2" t="s">
        <v>1854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32</v>
      </c>
    </row>
    <row r="545" spans="1:11" x14ac:dyDescent="0.35">
      <c r="A545" s="10" t="s">
        <v>390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32</v>
      </c>
    </row>
    <row r="546" spans="1:11" x14ac:dyDescent="0.35">
      <c r="A546" s="2" t="s">
        <v>116</v>
      </c>
      <c r="B546">
        <v>0</v>
      </c>
      <c r="C546">
        <v>0</v>
      </c>
      <c r="D546">
        <v>4</v>
      </c>
      <c r="E546">
        <v>60</v>
      </c>
      <c r="F546">
        <v>4</v>
      </c>
      <c r="G546">
        <v>0</v>
      </c>
      <c r="H546">
        <v>0</v>
      </c>
      <c r="I546">
        <v>3</v>
      </c>
      <c r="J546">
        <v>102</v>
      </c>
      <c r="K546">
        <v>5</v>
      </c>
    </row>
    <row r="547" spans="1:11" x14ac:dyDescent="0.35">
      <c r="A547" s="10" t="s">
        <v>492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27</v>
      </c>
      <c r="K547">
        <v>0</v>
      </c>
    </row>
    <row r="548" spans="1:11" x14ac:dyDescent="0.35">
      <c r="A548" s="10" t="s">
        <v>369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</row>
    <row r="549" spans="1:11" x14ac:dyDescent="0.35">
      <c r="A549" s="10" t="s">
        <v>675</v>
      </c>
      <c r="B549">
        <v>0</v>
      </c>
      <c r="C549">
        <v>0</v>
      </c>
      <c r="D549">
        <v>4</v>
      </c>
      <c r="E549">
        <v>60</v>
      </c>
      <c r="F549">
        <v>4</v>
      </c>
      <c r="G549">
        <v>0</v>
      </c>
      <c r="H549">
        <v>0</v>
      </c>
      <c r="I549">
        <v>3</v>
      </c>
      <c r="J549">
        <v>75</v>
      </c>
      <c r="K549">
        <v>5</v>
      </c>
    </row>
    <row r="550" spans="1:11" x14ac:dyDescent="0.35">
      <c r="A550" s="2" t="s">
        <v>117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1</v>
      </c>
      <c r="J550">
        <v>12</v>
      </c>
      <c r="K550">
        <v>15</v>
      </c>
    </row>
    <row r="551" spans="1:11" x14ac:dyDescent="0.35">
      <c r="A551" s="10" t="s">
        <v>490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1</v>
      </c>
      <c r="J551">
        <v>12</v>
      </c>
      <c r="K551">
        <v>15</v>
      </c>
    </row>
    <row r="552" spans="1:11" x14ac:dyDescent="0.35">
      <c r="A552" s="2" t="s">
        <v>118</v>
      </c>
      <c r="B552">
        <v>0</v>
      </c>
      <c r="C552">
        <v>9</v>
      </c>
      <c r="D552">
        <v>1</v>
      </c>
      <c r="E552">
        <v>0</v>
      </c>
      <c r="F552">
        <v>15</v>
      </c>
      <c r="G552">
        <v>0</v>
      </c>
      <c r="H552">
        <v>18</v>
      </c>
      <c r="I552">
        <v>2</v>
      </c>
      <c r="J552">
        <v>1</v>
      </c>
      <c r="K552">
        <v>27</v>
      </c>
    </row>
    <row r="553" spans="1:11" x14ac:dyDescent="0.35">
      <c r="A553" s="10" t="s">
        <v>410</v>
      </c>
      <c r="B553">
        <v>0</v>
      </c>
      <c r="C553">
        <v>9</v>
      </c>
      <c r="D553">
        <v>1</v>
      </c>
      <c r="E553">
        <v>0</v>
      </c>
      <c r="F553">
        <v>15</v>
      </c>
      <c r="G553">
        <v>0</v>
      </c>
      <c r="H553">
        <v>18</v>
      </c>
      <c r="I553">
        <v>2</v>
      </c>
      <c r="J553">
        <v>1</v>
      </c>
      <c r="K553">
        <v>27</v>
      </c>
    </row>
    <row r="554" spans="1:11" x14ac:dyDescent="0.35">
      <c r="A554" s="2" t="s">
        <v>119</v>
      </c>
      <c r="B554">
        <v>0</v>
      </c>
      <c r="C554">
        <v>18</v>
      </c>
      <c r="D554">
        <v>13</v>
      </c>
      <c r="E554">
        <v>5</v>
      </c>
      <c r="F554">
        <v>8</v>
      </c>
      <c r="G554">
        <v>0</v>
      </c>
      <c r="H554">
        <v>33</v>
      </c>
      <c r="I554">
        <v>17</v>
      </c>
      <c r="J554">
        <v>4</v>
      </c>
      <c r="K554">
        <v>11</v>
      </c>
    </row>
    <row r="555" spans="1:11" x14ac:dyDescent="0.35">
      <c r="A555" s="10" t="s">
        <v>367</v>
      </c>
      <c r="B555">
        <v>0</v>
      </c>
      <c r="C555">
        <v>18</v>
      </c>
      <c r="D555">
        <v>13</v>
      </c>
      <c r="E555">
        <v>5</v>
      </c>
      <c r="F555">
        <v>8</v>
      </c>
      <c r="G555">
        <v>0</v>
      </c>
      <c r="H555">
        <v>33</v>
      </c>
      <c r="I555">
        <v>17</v>
      </c>
      <c r="J555">
        <v>4</v>
      </c>
      <c r="K555">
        <v>11</v>
      </c>
    </row>
    <row r="556" spans="1:11" x14ac:dyDescent="0.35">
      <c r="A556" s="2" t="s">
        <v>120</v>
      </c>
      <c r="B556">
        <v>22</v>
      </c>
      <c r="C556">
        <v>252</v>
      </c>
      <c r="D556">
        <v>167</v>
      </c>
      <c r="E556">
        <v>29</v>
      </c>
      <c r="F556">
        <v>61</v>
      </c>
      <c r="G556">
        <v>61</v>
      </c>
      <c r="H556">
        <v>458</v>
      </c>
      <c r="I556">
        <v>280</v>
      </c>
      <c r="J556">
        <v>35</v>
      </c>
      <c r="K556">
        <v>284</v>
      </c>
    </row>
    <row r="557" spans="1:11" x14ac:dyDescent="0.35">
      <c r="A557" s="10" t="s">
        <v>492</v>
      </c>
      <c r="B557">
        <v>22</v>
      </c>
      <c r="C557">
        <v>252</v>
      </c>
      <c r="D557">
        <v>167</v>
      </c>
      <c r="E557">
        <v>29</v>
      </c>
      <c r="F557">
        <v>61</v>
      </c>
      <c r="G557">
        <v>61</v>
      </c>
      <c r="H557">
        <v>458</v>
      </c>
      <c r="I557">
        <v>278</v>
      </c>
      <c r="J557">
        <v>27</v>
      </c>
      <c r="K557">
        <v>278</v>
      </c>
    </row>
    <row r="558" spans="1:11" x14ac:dyDescent="0.35">
      <c r="A558" s="10" t="s">
        <v>369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2</v>
      </c>
      <c r="J558">
        <v>8</v>
      </c>
      <c r="K558">
        <v>0</v>
      </c>
    </row>
    <row r="559" spans="1:11" x14ac:dyDescent="0.35">
      <c r="A559" s="10" t="s">
        <v>2064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6</v>
      </c>
    </row>
    <row r="560" spans="1:11" x14ac:dyDescent="0.35">
      <c r="A560" s="2" t="s">
        <v>1579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50</v>
      </c>
    </row>
    <row r="561" spans="1:11" x14ac:dyDescent="0.35">
      <c r="A561" s="10" t="s">
        <v>373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50</v>
      </c>
    </row>
    <row r="562" spans="1:11" x14ac:dyDescent="0.35">
      <c r="A562" s="2" t="s">
        <v>121</v>
      </c>
      <c r="B562">
        <v>0</v>
      </c>
      <c r="C562">
        <v>26</v>
      </c>
      <c r="D562">
        <v>3</v>
      </c>
      <c r="E562">
        <v>1</v>
      </c>
      <c r="F562">
        <v>5</v>
      </c>
      <c r="G562">
        <v>0</v>
      </c>
      <c r="H562">
        <v>69</v>
      </c>
      <c r="I562">
        <v>52</v>
      </c>
      <c r="J562">
        <v>2</v>
      </c>
      <c r="K562">
        <v>23</v>
      </c>
    </row>
    <row r="563" spans="1:11" x14ac:dyDescent="0.35">
      <c r="A563" s="10" t="s">
        <v>588</v>
      </c>
      <c r="B563">
        <v>0</v>
      </c>
      <c r="C563">
        <v>26</v>
      </c>
      <c r="D563">
        <v>3</v>
      </c>
      <c r="E563">
        <v>1</v>
      </c>
      <c r="F563">
        <v>5</v>
      </c>
      <c r="G563">
        <v>0</v>
      </c>
      <c r="H563">
        <v>69</v>
      </c>
      <c r="I563">
        <v>52</v>
      </c>
      <c r="J563">
        <v>2</v>
      </c>
      <c r="K563">
        <v>23</v>
      </c>
    </row>
    <row r="564" spans="1:11" x14ac:dyDescent="0.35">
      <c r="A564" s="2" t="s">
        <v>122</v>
      </c>
      <c r="B564">
        <v>4</v>
      </c>
      <c r="C564">
        <v>996</v>
      </c>
      <c r="D564">
        <v>470</v>
      </c>
      <c r="E564">
        <v>91</v>
      </c>
      <c r="F564">
        <v>329</v>
      </c>
      <c r="G564">
        <v>5</v>
      </c>
      <c r="H564">
        <v>1136</v>
      </c>
      <c r="I564">
        <v>561</v>
      </c>
      <c r="J564">
        <v>97</v>
      </c>
      <c r="K564">
        <v>439</v>
      </c>
    </row>
    <row r="565" spans="1:11" x14ac:dyDescent="0.35">
      <c r="A565" s="10" t="s">
        <v>495</v>
      </c>
      <c r="B565">
        <v>0</v>
      </c>
      <c r="C565">
        <v>22</v>
      </c>
      <c r="D565">
        <v>48</v>
      </c>
      <c r="E565">
        <v>1</v>
      </c>
      <c r="F565">
        <v>34</v>
      </c>
      <c r="G565">
        <v>0</v>
      </c>
      <c r="H565">
        <v>53</v>
      </c>
      <c r="I565">
        <v>76</v>
      </c>
      <c r="J565">
        <v>4</v>
      </c>
      <c r="K565">
        <v>32</v>
      </c>
    </row>
    <row r="566" spans="1:11" x14ac:dyDescent="0.35">
      <c r="A566" s="10" t="s">
        <v>412</v>
      </c>
      <c r="B566">
        <v>0</v>
      </c>
      <c r="C566">
        <v>6</v>
      </c>
      <c r="D566">
        <v>2</v>
      </c>
      <c r="E566">
        <v>3</v>
      </c>
      <c r="F566">
        <v>6</v>
      </c>
      <c r="G566">
        <v>1</v>
      </c>
      <c r="H566">
        <v>5</v>
      </c>
      <c r="I566">
        <v>0</v>
      </c>
      <c r="J566">
        <v>2</v>
      </c>
      <c r="K566">
        <v>8</v>
      </c>
    </row>
    <row r="567" spans="1:11" x14ac:dyDescent="0.35">
      <c r="A567" s="10" t="s">
        <v>492</v>
      </c>
      <c r="B567">
        <v>0</v>
      </c>
      <c r="C567">
        <v>205</v>
      </c>
      <c r="D567">
        <v>29</v>
      </c>
      <c r="E567">
        <v>5</v>
      </c>
      <c r="F567">
        <v>58</v>
      </c>
      <c r="G567">
        <v>2</v>
      </c>
      <c r="H567">
        <v>384</v>
      </c>
      <c r="I567">
        <v>138</v>
      </c>
      <c r="J567">
        <v>27</v>
      </c>
      <c r="K567">
        <v>153</v>
      </c>
    </row>
    <row r="568" spans="1:11" x14ac:dyDescent="0.35">
      <c r="A568" s="10" t="s">
        <v>369</v>
      </c>
      <c r="B568">
        <v>0</v>
      </c>
      <c r="C568">
        <v>0</v>
      </c>
      <c r="D568">
        <v>25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</row>
    <row r="569" spans="1:11" x14ac:dyDescent="0.35">
      <c r="A569" s="10" t="s">
        <v>2064</v>
      </c>
      <c r="B569">
        <v>0</v>
      </c>
      <c r="C569">
        <v>0</v>
      </c>
      <c r="D569">
        <v>0</v>
      </c>
      <c r="E569">
        <v>0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</row>
    <row r="570" spans="1:11" x14ac:dyDescent="0.35">
      <c r="A570" s="10" t="s">
        <v>497</v>
      </c>
      <c r="B570">
        <v>1</v>
      </c>
      <c r="C570">
        <v>280</v>
      </c>
      <c r="D570">
        <v>133</v>
      </c>
      <c r="E570">
        <v>35</v>
      </c>
      <c r="F570">
        <v>101</v>
      </c>
      <c r="G570">
        <v>0</v>
      </c>
      <c r="H570">
        <v>163</v>
      </c>
      <c r="I570">
        <v>91</v>
      </c>
      <c r="J570">
        <v>15</v>
      </c>
      <c r="K570">
        <v>51</v>
      </c>
    </row>
    <row r="571" spans="1:11" x14ac:dyDescent="0.35">
      <c r="A571" s="10" t="s">
        <v>411</v>
      </c>
      <c r="B571">
        <v>0</v>
      </c>
      <c r="C571">
        <v>244</v>
      </c>
      <c r="D571">
        <v>130</v>
      </c>
      <c r="E571">
        <v>31</v>
      </c>
      <c r="F571">
        <v>48</v>
      </c>
      <c r="G571">
        <v>0</v>
      </c>
      <c r="H571">
        <v>148</v>
      </c>
      <c r="I571">
        <v>90</v>
      </c>
      <c r="J571">
        <v>14</v>
      </c>
      <c r="K571">
        <v>20</v>
      </c>
    </row>
    <row r="572" spans="1:11" x14ac:dyDescent="0.35">
      <c r="A572" s="10" t="s">
        <v>538</v>
      </c>
      <c r="B572">
        <v>0</v>
      </c>
      <c r="C572">
        <v>1</v>
      </c>
      <c r="D572">
        <v>2</v>
      </c>
      <c r="E572">
        <v>1</v>
      </c>
      <c r="F572">
        <v>1</v>
      </c>
      <c r="G572">
        <v>0</v>
      </c>
      <c r="H572">
        <v>3</v>
      </c>
      <c r="I572">
        <v>3</v>
      </c>
      <c r="J572">
        <v>0</v>
      </c>
      <c r="K572">
        <v>5</v>
      </c>
    </row>
    <row r="573" spans="1:11" x14ac:dyDescent="0.35">
      <c r="A573" s="10" t="s">
        <v>401</v>
      </c>
      <c r="B573">
        <v>3</v>
      </c>
      <c r="C573">
        <v>58</v>
      </c>
      <c r="D573">
        <v>23</v>
      </c>
      <c r="E573">
        <v>1</v>
      </c>
      <c r="F573">
        <v>18</v>
      </c>
      <c r="G573">
        <v>1</v>
      </c>
      <c r="H573">
        <v>95</v>
      </c>
      <c r="I573">
        <v>35</v>
      </c>
      <c r="J573">
        <v>6</v>
      </c>
      <c r="K573">
        <v>21</v>
      </c>
    </row>
    <row r="574" spans="1:11" x14ac:dyDescent="0.35">
      <c r="A574" s="10" t="s">
        <v>402</v>
      </c>
      <c r="B574">
        <v>0</v>
      </c>
      <c r="C574">
        <v>2</v>
      </c>
      <c r="D574">
        <v>0</v>
      </c>
      <c r="E574">
        <v>0</v>
      </c>
      <c r="F574">
        <v>1</v>
      </c>
      <c r="G574">
        <v>0</v>
      </c>
      <c r="H574">
        <v>12</v>
      </c>
      <c r="I574">
        <v>29</v>
      </c>
      <c r="J574">
        <v>2</v>
      </c>
      <c r="K574">
        <v>1</v>
      </c>
    </row>
    <row r="575" spans="1:11" x14ac:dyDescent="0.35">
      <c r="A575" s="10" t="s">
        <v>368</v>
      </c>
      <c r="B575">
        <v>0</v>
      </c>
      <c r="C575">
        <v>178</v>
      </c>
      <c r="D575">
        <v>78</v>
      </c>
      <c r="E575">
        <v>14</v>
      </c>
      <c r="F575">
        <v>61</v>
      </c>
      <c r="G575">
        <v>1</v>
      </c>
      <c r="H575">
        <v>273</v>
      </c>
      <c r="I575">
        <v>99</v>
      </c>
      <c r="J575">
        <v>27</v>
      </c>
      <c r="K575">
        <v>147</v>
      </c>
    </row>
    <row r="576" spans="1:11" x14ac:dyDescent="0.35">
      <c r="A576" s="10" t="s">
        <v>661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1</v>
      </c>
    </row>
    <row r="577" spans="1:11" x14ac:dyDescent="0.35">
      <c r="A577" s="2" t="s">
        <v>123</v>
      </c>
      <c r="B577">
        <v>0</v>
      </c>
      <c r="C577">
        <v>16</v>
      </c>
      <c r="D577">
        <v>5</v>
      </c>
      <c r="E577">
        <v>1</v>
      </c>
      <c r="F577">
        <v>3</v>
      </c>
      <c r="G577">
        <v>2</v>
      </c>
      <c r="H577">
        <v>13</v>
      </c>
      <c r="I577">
        <v>8</v>
      </c>
      <c r="J577">
        <v>0</v>
      </c>
      <c r="K577">
        <v>40</v>
      </c>
    </row>
    <row r="578" spans="1:11" x14ac:dyDescent="0.35">
      <c r="A578" s="10" t="s">
        <v>490</v>
      </c>
      <c r="B578">
        <v>0</v>
      </c>
      <c r="C578">
        <v>16</v>
      </c>
      <c r="D578">
        <v>5</v>
      </c>
      <c r="E578">
        <v>1</v>
      </c>
      <c r="F578">
        <v>3</v>
      </c>
      <c r="G578">
        <v>2</v>
      </c>
      <c r="H578">
        <v>13</v>
      </c>
      <c r="I578">
        <v>8</v>
      </c>
      <c r="J578">
        <v>0</v>
      </c>
      <c r="K578">
        <v>40</v>
      </c>
    </row>
    <row r="579" spans="1:11" x14ac:dyDescent="0.35">
      <c r="A579" s="2" t="s">
        <v>124</v>
      </c>
      <c r="B579">
        <v>3</v>
      </c>
      <c r="C579">
        <v>178</v>
      </c>
      <c r="D579">
        <v>13</v>
      </c>
      <c r="E579">
        <v>5</v>
      </c>
      <c r="F579">
        <v>52</v>
      </c>
      <c r="G579">
        <v>10</v>
      </c>
      <c r="H579">
        <v>410</v>
      </c>
      <c r="I579">
        <v>202</v>
      </c>
      <c r="J579">
        <v>24</v>
      </c>
      <c r="K579">
        <v>162</v>
      </c>
    </row>
    <row r="580" spans="1:11" x14ac:dyDescent="0.35">
      <c r="A580" s="10" t="s">
        <v>528</v>
      </c>
      <c r="B580">
        <v>1</v>
      </c>
      <c r="C580">
        <v>7</v>
      </c>
      <c r="D580">
        <v>6</v>
      </c>
      <c r="E580">
        <v>4</v>
      </c>
      <c r="F580">
        <v>18</v>
      </c>
      <c r="G580">
        <v>1</v>
      </c>
      <c r="H580">
        <v>22</v>
      </c>
      <c r="I580">
        <v>10</v>
      </c>
      <c r="J580">
        <v>4</v>
      </c>
      <c r="K580">
        <v>27</v>
      </c>
    </row>
    <row r="581" spans="1:11" x14ac:dyDescent="0.35">
      <c r="A581" s="10" t="s">
        <v>592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1</v>
      </c>
    </row>
    <row r="582" spans="1:11" x14ac:dyDescent="0.35">
      <c r="A582" s="10" t="s">
        <v>495</v>
      </c>
      <c r="B582">
        <v>0</v>
      </c>
      <c r="C582">
        <v>8</v>
      </c>
      <c r="D582">
        <v>0</v>
      </c>
      <c r="E582">
        <v>0</v>
      </c>
      <c r="F582">
        <v>0</v>
      </c>
      <c r="G582">
        <v>0</v>
      </c>
      <c r="H582">
        <v>23</v>
      </c>
      <c r="I582">
        <v>0</v>
      </c>
      <c r="J582">
        <v>0</v>
      </c>
      <c r="K582">
        <v>1</v>
      </c>
    </row>
    <row r="583" spans="1:11" x14ac:dyDescent="0.35">
      <c r="A583" s="10" t="s">
        <v>588</v>
      </c>
      <c r="B583">
        <v>0</v>
      </c>
      <c r="C583">
        <v>10</v>
      </c>
      <c r="D583">
        <v>1</v>
      </c>
      <c r="E583">
        <v>0</v>
      </c>
      <c r="F583">
        <v>4</v>
      </c>
      <c r="G583">
        <v>0</v>
      </c>
      <c r="H583">
        <v>25</v>
      </c>
      <c r="I583">
        <v>13</v>
      </c>
      <c r="J583">
        <v>0</v>
      </c>
      <c r="K583">
        <v>17</v>
      </c>
    </row>
    <row r="584" spans="1:11" x14ac:dyDescent="0.35">
      <c r="A584" s="10" t="s">
        <v>492</v>
      </c>
      <c r="B584">
        <v>1</v>
      </c>
      <c r="C584">
        <v>69</v>
      </c>
      <c r="D584">
        <v>3</v>
      </c>
      <c r="E584">
        <v>1</v>
      </c>
      <c r="F584">
        <v>15</v>
      </c>
      <c r="G584">
        <v>8</v>
      </c>
      <c r="H584">
        <v>250</v>
      </c>
      <c r="I584">
        <v>148</v>
      </c>
      <c r="J584">
        <v>18</v>
      </c>
      <c r="K584">
        <v>85</v>
      </c>
    </row>
    <row r="585" spans="1:11" x14ac:dyDescent="0.35">
      <c r="A585" s="10" t="s">
        <v>369</v>
      </c>
      <c r="B585">
        <v>0</v>
      </c>
      <c r="C585">
        <v>10</v>
      </c>
      <c r="D585">
        <v>0</v>
      </c>
      <c r="E585">
        <v>0</v>
      </c>
      <c r="F585">
        <v>3</v>
      </c>
      <c r="G585">
        <v>0</v>
      </c>
      <c r="H585">
        <v>75</v>
      </c>
      <c r="I585">
        <v>31</v>
      </c>
      <c r="J585">
        <v>2</v>
      </c>
      <c r="K585">
        <v>26</v>
      </c>
    </row>
    <row r="586" spans="1:11" x14ac:dyDescent="0.35">
      <c r="A586" s="10" t="s">
        <v>363</v>
      </c>
      <c r="B586">
        <v>0</v>
      </c>
      <c r="C586">
        <v>18</v>
      </c>
      <c r="D586">
        <v>1</v>
      </c>
      <c r="E586">
        <v>0</v>
      </c>
      <c r="F586">
        <v>7</v>
      </c>
      <c r="G586">
        <v>0</v>
      </c>
      <c r="H586">
        <v>4</v>
      </c>
      <c r="I586">
        <v>0</v>
      </c>
      <c r="J586">
        <v>0</v>
      </c>
      <c r="K586">
        <v>0</v>
      </c>
    </row>
    <row r="587" spans="1:11" x14ac:dyDescent="0.35">
      <c r="A587" s="10" t="s">
        <v>423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</row>
    <row r="588" spans="1:11" x14ac:dyDescent="0.35">
      <c r="A588" s="10" t="s">
        <v>497</v>
      </c>
      <c r="B588">
        <v>1</v>
      </c>
      <c r="C588">
        <v>56</v>
      </c>
      <c r="D588">
        <v>2</v>
      </c>
      <c r="E588">
        <v>0</v>
      </c>
      <c r="F588">
        <v>5</v>
      </c>
      <c r="G588">
        <v>1</v>
      </c>
      <c r="H588">
        <v>11</v>
      </c>
      <c r="I588">
        <v>0</v>
      </c>
      <c r="J588">
        <v>0</v>
      </c>
      <c r="K588">
        <v>5</v>
      </c>
    </row>
    <row r="589" spans="1:11" x14ac:dyDescent="0.35">
      <c r="A589" s="2" t="s">
        <v>1935</v>
      </c>
      <c r="B589">
        <v>0</v>
      </c>
      <c r="C589">
        <v>0</v>
      </c>
      <c r="D589">
        <v>0</v>
      </c>
      <c r="E589">
        <v>0</v>
      </c>
      <c r="F589">
        <v>20</v>
      </c>
      <c r="G589">
        <v>0</v>
      </c>
      <c r="H589">
        <v>0</v>
      </c>
      <c r="I589">
        <v>0</v>
      </c>
      <c r="J589">
        <v>0</v>
      </c>
      <c r="K589">
        <v>0</v>
      </c>
    </row>
    <row r="590" spans="1:11" x14ac:dyDescent="0.35">
      <c r="A590" s="10" t="s">
        <v>508</v>
      </c>
      <c r="B590">
        <v>0</v>
      </c>
      <c r="C590">
        <v>0</v>
      </c>
      <c r="D590">
        <v>0</v>
      </c>
      <c r="E590">
        <v>0</v>
      </c>
      <c r="F590">
        <v>11</v>
      </c>
      <c r="G590">
        <v>0</v>
      </c>
      <c r="H590">
        <v>0</v>
      </c>
      <c r="I590">
        <v>0</v>
      </c>
      <c r="J590">
        <v>0</v>
      </c>
      <c r="K590">
        <v>0</v>
      </c>
    </row>
    <row r="591" spans="1:11" x14ac:dyDescent="0.35">
      <c r="A591" s="10" t="s">
        <v>414</v>
      </c>
      <c r="B591">
        <v>0</v>
      </c>
      <c r="C591">
        <v>0</v>
      </c>
      <c r="D591">
        <v>0</v>
      </c>
      <c r="E591">
        <v>0</v>
      </c>
      <c r="F591">
        <v>9</v>
      </c>
      <c r="G591">
        <v>0</v>
      </c>
      <c r="H591">
        <v>0</v>
      </c>
      <c r="I591">
        <v>0</v>
      </c>
      <c r="J591">
        <v>0</v>
      </c>
      <c r="K591">
        <v>0</v>
      </c>
    </row>
    <row r="592" spans="1:11" x14ac:dyDescent="0.35">
      <c r="A592" s="2" t="s">
        <v>125</v>
      </c>
      <c r="B592">
        <v>3</v>
      </c>
      <c r="C592">
        <v>427</v>
      </c>
      <c r="D592">
        <v>287</v>
      </c>
      <c r="E592">
        <v>47</v>
      </c>
      <c r="F592">
        <v>169</v>
      </c>
      <c r="G592">
        <v>6</v>
      </c>
      <c r="H592">
        <v>533</v>
      </c>
      <c r="I592">
        <v>288</v>
      </c>
      <c r="J592">
        <v>52</v>
      </c>
      <c r="K592">
        <v>221</v>
      </c>
    </row>
    <row r="593" spans="1:11" x14ac:dyDescent="0.35">
      <c r="A593" s="10" t="s">
        <v>492</v>
      </c>
      <c r="B593">
        <v>0</v>
      </c>
      <c r="C593">
        <v>80</v>
      </c>
      <c r="D593">
        <v>0</v>
      </c>
      <c r="E593">
        <v>0</v>
      </c>
      <c r="F593">
        <v>0</v>
      </c>
      <c r="G593">
        <v>0</v>
      </c>
      <c r="H593">
        <v>140</v>
      </c>
      <c r="I593">
        <v>0</v>
      </c>
      <c r="J593">
        <v>0</v>
      </c>
      <c r="K593">
        <v>0</v>
      </c>
    </row>
    <row r="594" spans="1:11" x14ac:dyDescent="0.35">
      <c r="A594" s="10" t="s">
        <v>2064</v>
      </c>
      <c r="B594">
        <v>0</v>
      </c>
      <c r="C594">
        <v>79</v>
      </c>
      <c r="D594">
        <v>49</v>
      </c>
      <c r="E594">
        <v>3</v>
      </c>
      <c r="F594">
        <v>9</v>
      </c>
      <c r="G594">
        <v>0</v>
      </c>
      <c r="H594">
        <v>101</v>
      </c>
      <c r="I594">
        <v>37</v>
      </c>
      <c r="J594">
        <v>2</v>
      </c>
      <c r="K594">
        <v>21</v>
      </c>
    </row>
    <row r="595" spans="1:11" x14ac:dyDescent="0.35">
      <c r="A595" s="10" t="s">
        <v>2065</v>
      </c>
      <c r="B595">
        <v>0</v>
      </c>
      <c r="C595">
        <v>1</v>
      </c>
      <c r="D595">
        <v>2</v>
      </c>
      <c r="E595">
        <v>0</v>
      </c>
      <c r="F595">
        <v>1</v>
      </c>
      <c r="G595">
        <v>0</v>
      </c>
      <c r="H595">
        <v>1</v>
      </c>
      <c r="I595">
        <v>1</v>
      </c>
      <c r="J595">
        <v>1</v>
      </c>
      <c r="K595">
        <v>1</v>
      </c>
    </row>
    <row r="596" spans="1:11" x14ac:dyDescent="0.35">
      <c r="A596" s="10" t="s">
        <v>376</v>
      </c>
      <c r="B596">
        <v>0</v>
      </c>
      <c r="C596">
        <v>6</v>
      </c>
      <c r="D596">
        <v>27</v>
      </c>
      <c r="E596">
        <v>2</v>
      </c>
      <c r="F596">
        <v>10</v>
      </c>
      <c r="G596">
        <v>0</v>
      </c>
      <c r="H596">
        <v>10</v>
      </c>
      <c r="I596">
        <v>22</v>
      </c>
      <c r="J596">
        <v>3</v>
      </c>
      <c r="K596">
        <v>20</v>
      </c>
    </row>
    <row r="597" spans="1:11" x14ac:dyDescent="0.35">
      <c r="A597" s="10" t="s">
        <v>413</v>
      </c>
      <c r="B597">
        <v>0</v>
      </c>
      <c r="C597">
        <v>20</v>
      </c>
      <c r="D597">
        <v>7</v>
      </c>
      <c r="E597">
        <v>1</v>
      </c>
      <c r="F597">
        <v>11</v>
      </c>
      <c r="G597">
        <v>0</v>
      </c>
      <c r="H597">
        <v>20</v>
      </c>
      <c r="I597">
        <v>10</v>
      </c>
      <c r="J597">
        <v>4</v>
      </c>
      <c r="K597">
        <v>17</v>
      </c>
    </row>
    <row r="598" spans="1:11" x14ac:dyDescent="0.35">
      <c r="A598" s="10" t="s">
        <v>538</v>
      </c>
      <c r="B598">
        <v>3</v>
      </c>
      <c r="C598">
        <v>82</v>
      </c>
      <c r="D598">
        <v>18</v>
      </c>
      <c r="E598">
        <v>1</v>
      </c>
      <c r="F598">
        <v>16</v>
      </c>
      <c r="G598">
        <v>6</v>
      </c>
      <c r="H598">
        <v>98</v>
      </c>
      <c r="I598">
        <v>32</v>
      </c>
      <c r="J598">
        <v>0</v>
      </c>
      <c r="K598">
        <v>19</v>
      </c>
    </row>
    <row r="599" spans="1:11" x14ac:dyDescent="0.35">
      <c r="A599" s="10" t="s">
        <v>375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4</v>
      </c>
      <c r="J599">
        <v>0</v>
      </c>
      <c r="K599">
        <v>0</v>
      </c>
    </row>
    <row r="600" spans="1:11" x14ac:dyDescent="0.35">
      <c r="A600" s="10" t="s">
        <v>400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</row>
    <row r="601" spans="1:11" x14ac:dyDescent="0.35">
      <c r="A601" s="10" t="s">
        <v>403</v>
      </c>
      <c r="B601">
        <v>0</v>
      </c>
      <c r="C601">
        <v>0</v>
      </c>
      <c r="D601">
        <v>1</v>
      </c>
      <c r="E601">
        <v>0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</row>
    <row r="602" spans="1:11" x14ac:dyDescent="0.35">
      <c r="A602" s="10" t="s">
        <v>368</v>
      </c>
      <c r="B602">
        <v>0</v>
      </c>
      <c r="C602">
        <v>117</v>
      </c>
      <c r="D602">
        <v>21</v>
      </c>
      <c r="E602">
        <v>0</v>
      </c>
      <c r="F602">
        <v>52</v>
      </c>
      <c r="G602">
        <v>0</v>
      </c>
      <c r="H602">
        <v>133</v>
      </c>
      <c r="I602">
        <v>43</v>
      </c>
      <c r="J602">
        <v>0</v>
      </c>
      <c r="K602">
        <v>69</v>
      </c>
    </row>
    <row r="603" spans="1:11" x14ac:dyDescent="0.35">
      <c r="A603" s="10" t="s">
        <v>508</v>
      </c>
      <c r="B603">
        <v>0</v>
      </c>
      <c r="C603">
        <v>34</v>
      </c>
      <c r="D603">
        <v>108</v>
      </c>
      <c r="E603">
        <v>28</v>
      </c>
      <c r="F603">
        <v>47</v>
      </c>
      <c r="G603">
        <v>0</v>
      </c>
      <c r="H603">
        <v>20</v>
      </c>
      <c r="I603">
        <v>65</v>
      </c>
      <c r="J603">
        <v>30</v>
      </c>
      <c r="K603">
        <v>48</v>
      </c>
    </row>
    <row r="604" spans="1:11" x14ac:dyDescent="0.35">
      <c r="A604" s="10" t="s">
        <v>414</v>
      </c>
      <c r="B604">
        <v>0</v>
      </c>
      <c r="C604">
        <v>8</v>
      </c>
      <c r="D604">
        <v>54</v>
      </c>
      <c r="E604">
        <v>12</v>
      </c>
      <c r="F604">
        <v>22</v>
      </c>
      <c r="G604">
        <v>0</v>
      </c>
      <c r="H604">
        <v>10</v>
      </c>
      <c r="I604">
        <v>74</v>
      </c>
      <c r="J604">
        <v>12</v>
      </c>
      <c r="K604">
        <v>26</v>
      </c>
    </row>
    <row r="605" spans="1:11" x14ac:dyDescent="0.35">
      <c r="A605" s="2" t="s">
        <v>126</v>
      </c>
      <c r="B605">
        <v>0</v>
      </c>
      <c r="C605">
        <v>8</v>
      </c>
      <c r="D605">
        <v>15</v>
      </c>
      <c r="E605">
        <v>2</v>
      </c>
      <c r="F605">
        <v>29</v>
      </c>
      <c r="G605">
        <v>0</v>
      </c>
      <c r="H605">
        <v>34</v>
      </c>
      <c r="I605">
        <v>65</v>
      </c>
      <c r="J605">
        <v>9</v>
      </c>
      <c r="K605">
        <v>108</v>
      </c>
    </row>
    <row r="606" spans="1:11" x14ac:dyDescent="0.35">
      <c r="A606" s="10" t="s">
        <v>400</v>
      </c>
      <c r="B606">
        <v>0</v>
      </c>
      <c r="C606">
        <v>4</v>
      </c>
      <c r="D606">
        <v>6</v>
      </c>
      <c r="E606">
        <v>1</v>
      </c>
      <c r="F606">
        <v>14</v>
      </c>
      <c r="G606">
        <v>0</v>
      </c>
      <c r="H606">
        <v>17</v>
      </c>
      <c r="I606">
        <v>33</v>
      </c>
      <c r="J606">
        <v>7</v>
      </c>
      <c r="K606">
        <v>54</v>
      </c>
    </row>
    <row r="607" spans="1:11" x14ac:dyDescent="0.35">
      <c r="A607" s="10" t="s">
        <v>403</v>
      </c>
      <c r="B607">
        <v>0</v>
      </c>
      <c r="C607">
        <v>4</v>
      </c>
      <c r="D607">
        <v>9</v>
      </c>
      <c r="E607">
        <v>1</v>
      </c>
      <c r="F607">
        <v>15</v>
      </c>
      <c r="G607">
        <v>0</v>
      </c>
      <c r="H607">
        <v>17</v>
      </c>
      <c r="I607">
        <v>32</v>
      </c>
      <c r="J607">
        <v>2</v>
      </c>
      <c r="K607">
        <v>54</v>
      </c>
    </row>
    <row r="608" spans="1:11" x14ac:dyDescent="0.35">
      <c r="A608" s="2" t="s">
        <v>127</v>
      </c>
      <c r="B608">
        <v>3</v>
      </c>
      <c r="C608">
        <v>26</v>
      </c>
      <c r="D608">
        <v>35</v>
      </c>
      <c r="E608">
        <v>52</v>
      </c>
      <c r="F608">
        <v>303</v>
      </c>
      <c r="G608">
        <v>6</v>
      </c>
      <c r="H608">
        <v>28</v>
      </c>
      <c r="I608">
        <v>50</v>
      </c>
      <c r="J608">
        <v>45</v>
      </c>
      <c r="K608">
        <v>387</v>
      </c>
    </row>
    <row r="609" spans="1:11" x14ac:dyDescent="0.35">
      <c r="A609" s="10" t="s">
        <v>515</v>
      </c>
      <c r="B609">
        <v>3</v>
      </c>
      <c r="C609">
        <v>26</v>
      </c>
      <c r="D609">
        <v>35</v>
      </c>
      <c r="E609">
        <v>52</v>
      </c>
      <c r="F609">
        <v>303</v>
      </c>
      <c r="G609">
        <v>6</v>
      </c>
      <c r="H609">
        <v>28</v>
      </c>
      <c r="I609">
        <v>50</v>
      </c>
      <c r="J609">
        <v>45</v>
      </c>
      <c r="K609">
        <v>387</v>
      </c>
    </row>
    <row r="610" spans="1:11" x14ac:dyDescent="0.35">
      <c r="A610" s="2" t="s">
        <v>128</v>
      </c>
      <c r="B610">
        <v>0</v>
      </c>
      <c r="C610">
        <v>174</v>
      </c>
      <c r="D610">
        <v>178</v>
      </c>
      <c r="E610">
        <v>91</v>
      </c>
      <c r="F610">
        <v>242</v>
      </c>
      <c r="G610">
        <v>0</v>
      </c>
      <c r="H610">
        <v>197</v>
      </c>
      <c r="I610">
        <v>230</v>
      </c>
      <c r="J610">
        <v>145</v>
      </c>
      <c r="K610">
        <v>1475</v>
      </c>
    </row>
    <row r="611" spans="1:11" x14ac:dyDescent="0.35">
      <c r="A611" s="10" t="s">
        <v>415</v>
      </c>
      <c r="B611">
        <v>0</v>
      </c>
      <c r="C611">
        <v>32</v>
      </c>
      <c r="D611">
        <v>48</v>
      </c>
      <c r="E611">
        <v>18</v>
      </c>
      <c r="F611">
        <v>26</v>
      </c>
      <c r="G611">
        <v>0</v>
      </c>
      <c r="H611">
        <v>28</v>
      </c>
      <c r="I611">
        <v>61</v>
      </c>
      <c r="J611">
        <v>24</v>
      </c>
      <c r="K611">
        <v>33</v>
      </c>
    </row>
    <row r="612" spans="1:11" x14ac:dyDescent="0.35">
      <c r="A612" s="10" t="s">
        <v>372</v>
      </c>
      <c r="B612">
        <v>0</v>
      </c>
      <c r="C612">
        <v>126</v>
      </c>
      <c r="D612">
        <v>59</v>
      </c>
      <c r="E612">
        <v>21</v>
      </c>
      <c r="F612">
        <v>37</v>
      </c>
      <c r="G612">
        <v>0</v>
      </c>
      <c r="H612">
        <v>148</v>
      </c>
      <c r="I612">
        <v>74</v>
      </c>
      <c r="J612">
        <v>33</v>
      </c>
      <c r="K612">
        <v>52</v>
      </c>
    </row>
    <row r="613" spans="1:11" x14ac:dyDescent="0.35">
      <c r="A613" s="10" t="s">
        <v>417</v>
      </c>
      <c r="B613">
        <v>0</v>
      </c>
      <c r="C613">
        <v>0</v>
      </c>
      <c r="D613">
        <v>4</v>
      </c>
      <c r="E613">
        <v>8</v>
      </c>
      <c r="F613">
        <v>21</v>
      </c>
      <c r="G613">
        <v>0</v>
      </c>
      <c r="H613">
        <v>0</v>
      </c>
      <c r="I613">
        <v>7</v>
      </c>
      <c r="J613">
        <v>17</v>
      </c>
      <c r="K613">
        <v>33</v>
      </c>
    </row>
    <row r="614" spans="1:11" x14ac:dyDescent="0.35">
      <c r="A614" s="10" t="s">
        <v>371</v>
      </c>
      <c r="B614">
        <v>0</v>
      </c>
      <c r="C614">
        <v>12</v>
      </c>
      <c r="D614">
        <v>62</v>
      </c>
      <c r="E614">
        <v>32</v>
      </c>
      <c r="F614">
        <v>154</v>
      </c>
      <c r="G614">
        <v>0</v>
      </c>
      <c r="H614">
        <v>13</v>
      </c>
      <c r="I614">
        <v>77</v>
      </c>
      <c r="J614">
        <v>57</v>
      </c>
      <c r="K614">
        <v>1346</v>
      </c>
    </row>
    <row r="615" spans="1:11" x14ac:dyDescent="0.35">
      <c r="A615" s="10" t="s">
        <v>416</v>
      </c>
      <c r="B615">
        <v>0</v>
      </c>
      <c r="C615">
        <v>4</v>
      </c>
      <c r="D615">
        <v>5</v>
      </c>
      <c r="E615">
        <v>12</v>
      </c>
      <c r="F615">
        <v>4</v>
      </c>
      <c r="G615">
        <v>0</v>
      </c>
      <c r="H615">
        <v>8</v>
      </c>
      <c r="I615">
        <v>11</v>
      </c>
      <c r="J615">
        <v>14</v>
      </c>
      <c r="K615">
        <v>11</v>
      </c>
    </row>
    <row r="616" spans="1:11" x14ac:dyDescent="0.35">
      <c r="A616" s="2" t="s">
        <v>1897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8</v>
      </c>
    </row>
    <row r="617" spans="1:11" x14ac:dyDescent="0.35">
      <c r="A617" s="10" t="s">
        <v>373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8</v>
      </c>
    </row>
    <row r="618" spans="1:11" x14ac:dyDescent="0.35">
      <c r="A618" s="10" t="s">
        <v>370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</row>
    <row r="619" spans="1:11" x14ac:dyDescent="0.35">
      <c r="A619" s="2" t="s">
        <v>129</v>
      </c>
      <c r="B619">
        <v>4</v>
      </c>
      <c r="C619">
        <v>264</v>
      </c>
      <c r="D619">
        <v>311</v>
      </c>
      <c r="E619">
        <v>6</v>
      </c>
      <c r="F619">
        <v>49</v>
      </c>
      <c r="G619">
        <v>11</v>
      </c>
      <c r="H619">
        <v>347</v>
      </c>
      <c r="I619">
        <v>243</v>
      </c>
      <c r="J619">
        <v>26</v>
      </c>
      <c r="K619">
        <v>133</v>
      </c>
    </row>
    <row r="620" spans="1:11" x14ac:dyDescent="0.35">
      <c r="A620" s="10" t="s">
        <v>359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10</v>
      </c>
    </row>
    <row r="621" spans="1:11" x14ac:dyDescent="0.35">
      <c r="A621" s="10" t="s">
        <v>492</v>
      </c>
      <c r="B621">
        <v>4</v>
      </c>
      <c r="C621">
        <v>103</v>
      </c>
      <c r="D621">
        <v>123</v>
      </c>
      <c r="E621">
        <v>2</v>
      </c>
      <c r="F621">
        <v>28</v>
      </c>
      <c r="G621">
        <v>11</v>
      </c>
      <c r="H621">
        <v>153</v>
      </c>
      <c r="I621">
        <v>121</v>
      </c>
      <c r="J621">
        <v>23</v>
      </c>
      <c r="K621">
        <v>114</v>
      </c>
    </row>
    <row r="622" spans="1:11" x14ac:dyDescent="0.35">
      <c r="A622" s="10" t="s">
        <v>369</v>
      </c>
      <c r="B622">
        <v>0</v>
      </c>
      <c r="C622">
        <v>13</v>
      </c>
      <c r="D622">
        <v>0</v>
      </c>
      <c r="E622">
        <v>0</v>
      </c>
      <c r="F622">
        <v>0</v>
      </c>
      <c r="G622">
        <v>0</v>
      </c>
      <c r="H622">
        <v>31</v>
      </c>
      <c r="I622">
        <v>26</v>
      </c>
      <c r="J622">
        <v>0</v>
      </c>
      <c r="K622">
        <v>0</v>
      </c>
    </row>
    <row r="623" spans="1:11" x14ac:dyDescent="0.35">
      <c r="A623" s="10" t="s">
        <v>497</v>
      </c>
      <c r="B623">
        <v>0</v>
      </c>
      <c r="C623">
        <v>148</v>
      </c>
      <c r="D623">
        <v>119</v>
      </c>
      <c r="E623">
        <v>4</v>
      </c>
      <c r="F623">
        <v>21</v>
      </c>
      <c r="G623">
        <v>0</v>
      </c>
      <c r="H623">
        <v>163</v>
      </c>
      <c r="I623">
        <v>58</v>
      </c>
      <c r="J623">
        <v>3</v>
      </c>
      <c r="K623">
        <v>9</v>
      </c>
    </row>
    <row r="624" spans="1:11" x14ac:dyDescent="0.35">
      <c r="A624" s="10" t="s">
        <v>411</v>
      </c>
      <c r="B624">
        <v>0</v>
      </c>
      <c r="C624">
        <v>0</v>
      </c>
      <c r="D624">
        <v>69</v>
      </c>
      <c r="E624">
        <v>0</v>
      </c>
      <c r="F624">
        <v>0</v>
      </c>
      <c r="G624">
        <v>0</v>
      </c>
      <c r="H624">
        <v>0</v>
      </c>
      <c r="I624">
        <v>38</v>
      </c>
      <c r="J624">
        <v>0</v>
      </c>
      <c r="K624">
        <v>0</v>
      </c>
    </row>
    <row r="625" spans="1:11" x14ac:dyDescent="0.35">
      <c r="A625" s="2" t="s">
        <v>1098</v>
      </c>
      <c r="B625">
        <v>0</v>
      </c>
      <c r="C625">
        <v>0</v>
      </c>
      <c r="D625">
        <v>0</v>
      </c>
      <c r="E625">
        <v>38</v>
      </c>
      <c r="F625">
        <v>7</v>
      </c>
      <c r="G625">
        <v>0</v>
      </c>
      <c r="H625">
        <v>0</v>
      </c>
      <c r="I625">
        <v>0</v>
      </c>
      <c r="J625">
        <v>90</v>
      </c>
      <c r="K625">
        <v>25</v>
      </c>
    </row>
    <row r="626" spans="1:11" x14ac:dyDescent="0.35">
      <c r="A626" s="10" t="s">
        <v>492</v>
      </c>
      <c r="B626">
        <v>0</v>
      </c>
      <c r="C626">
        <v>0</v>
      </c>
      <c r="D626">
        <v>0</v>
      </c>
      <c r="E626">
        <v>17</v>
      </c>
      <c r="F626">
        <v>3</v>
      </c>
      <c r="G626">
        <v>0</v>
      </c>
      <c r="H626">
        <v>0</v>
      </c>
      <c r="I626">
        <v>0</v>
      </c>
      <c r="J626">
        <v>35</v>
      </c>
      <c r="K626">
        <v>5</v>
      </c>
    </row>
    <row r="627" spans="1:11" x14ac:dyDescent="0.35">
      <c r="A627" s="10" t="s">
        <v>515</v>
      </c>
      <c r="B627">
        <v>0</v>
      </c>
      <c r="C627">
        <v>0</v>
      </c>
      <c r="D627">
        <v>0</v>
      </c>
      <c r="E627">
        <v>10</v>
      </c>
      <c r="F627">
        <v>2</v>
      </c>
      <c r="G627">
        <v>0</v>
      </c>
      <c r="H627">
        <v>0</v>
      </c>
      <c r="I627">
        <v>0</v>
      </c>
      <c r="J627">
        <v>20</v>
      </c>
      <c r="K627">
        <v>10</v>
      </c>
    </row>
    <row r="628" spans="1:11" x14ac:dyDescent="0.35">
      <c r="A628" s="10" t="s">
        <v>432</v>
      </c>
      <c r="B628">
        <v>0</v>
      </c>
      <c r="C628">
        <v>0</v>
      </c>
      <c r="D628">
        <v>0</v>
      </c>
      <c r="E628">
        <v>8</v>
      </c>
      <c r="F628">
        <v>2</v>
      </c>
      <c r="G628">
        <v>0</v>
      </c>
      <c r="H628">
        <v>0</v>
      </c>
      <c r="I628">
        <v>0</v>
      </c>
      <c r="J628">
        <v>25</v>
      </c>
      <c r="K628">
        <v>5</v>
      </c>
    </row>
    <row r="629" spans="1:11" x14ac:dyDescent="0.35">
      <c r="A629" s="10" t="s">
        <v>661</v>
      </c>
      <c r="B629">
        <v>0</v>
      </c>
      <c r="C629">
        <v>0</v>
      </c>
      <c r="D629">
        <v>0</v>
      </c>
      <c r="E629">
        <v>3</v>
      </c>
      <c r="F629">
        <v>0</v>
      </c>
      <c r="G629">
        <v>0</v>
      </c>
      <c r="H629">
        <v>0</v>
      </c>
      <c r="I629">
        <v>0</v>
      </c>
      <c r="J629">
        <v>10</v>
      </c>
      <c r="K629">
        <v>5</v>
      </c>
    </row>
    <row r="630" spans="1:11" x14ac:dyDescent="0.35">
      <c r="A630" s="2" t="s">
        <v>130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</row>
    <row r="631" spans="1:11" x14ac:dyDescent="0.35">
      <c r="A631" s="10" t="s">
        <v>490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</row>
    <row r="632" spans="1:11" x14ac:dyDescent="0.35">
      <c r="A632" s="2" t="s">
        <v>131</v>
      </c>
      <c r="B632">
        <v>0</v>
      </c>
      <c r="C632">
        <v>8</v>
      </c>
      <c r="D632">
        <v>25</v>
      </c>
      <c r="E632">
        <v>0</v>
      </c>
      <c r="F632">
        <v>16</v>
      </c>
      <c r="G632">
        <v>0</v>
      </c>
      <c r="H632">
        <v>17</v>
      </c>
      <c r="I632">
        <v>23</v>
      </c>
      <c r="J632">
        <v>24</v>
      </c>
      <c r="K632">
        <v>123</v>
      </c>
    </row>
    <row r="633" spans="1:11" x14ac:dyDescent="0.35">
      <c r="A633" s="10" t="s">
        <v>366</v>
      </c>
      <c r="B633">
        <v>0</v>
      </c>
      <c r="C633">
        <v>6</v>
      </c>
      <c r="D633">
        <v>18</v>
      </c>
      <c r="E633">
        <v>0</v>
      </c>
      <c r="F633">
        <v>16</v>
      </c>
      <c r="G633">
        <v>0</v>
      </c>
      <c r="H633">
        <v>17</v>
      </c>
      <c r="I633">
        <v>23</v>
      </c>
      <c r="J633">
        <v>7</v>
      </c>
      <c r="K633">
        <v>31</v>
      </c>
    </row>
    <row r="634" spans="1:11" x14ac:dyDescent="0.35">
      <c r="A634" s="10" t="s">
        <v>359</v>
      </c>
      <c r="B634">
        <v>0</v>
      </c>
      <c r="C634">
        <v>2</v>
      </c>
      <c r="D634">
        <v>7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9</v>
      </c>
      <c r="K634">
        <v>20</v>
      </c>
    </row>
    <row r="635" spans="1:11" x14ac:dyDescent="0.35">
      <c r="A635" s="10" t="s">
        <v>508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8</v>
      </c>
      <c r="K635">
        <v>72</v>
      </c>
    </row>
    <row r="636" spans="1:11" x14ac:dyDescent="0.35">
      <c r="A636" s="2" t="s">
        <v>1977</v>
      </c>
      <c r="B636">
        <v>0</v>
      </c>
      <c r="C636">
        <v>0</v>
      </c>
      <c r="D636">
        <v>0</v>
      </c>
      <c r="E636">
        <v>21</v>
      </c>
      <c r="F636">
        <v>0</v>
      </c>
      <c r="G636">
        <v>0</v>
      </c>
      <c r="H636">
        <v>0</v>
      </c>
      <c r="I636">
        <v>0</v>
      </c>
      <c r="J636">
        <v>33</v>
      </c>
      <c r="K636">
        <v>0</v>
      </c>
    </row>
    <row r="637" spans="1:11" x14ac:dyDescent="0.35">
      <c r="A637" s="10" t="s">
        <v>675</v>
      </c>
      <c r="B637">
        <v>0</v>
      </c>
      <c r="C637">
        <v>0</v>
      </c>
      <c r="D637">
        <v>0</v>
      </c>
      <c r="E637">
        <v>21</v>
      </c>
      <c r="F637">
        <v>0</v>
      </c>
      <c r="G637">
        <v>0</v>
      </c>
      <c r="H637">
        <v>0</v>
      </c>
      <c r="I637">
        <v>0</v>
      </c>
      <c r="J637">
        <v>33</v>
      </c>
      <c r="K637">
        <v>0</v>
      </c>
    </row>
    <row r="638" spans="1:11" x14ac:dyDescent="0.35">
      <c r="A638" s="2" t="s">
        <v>1922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14</v>
      </c>
    </row>
    <row r="639" spans="1:11" x14ac:dyDescent="0.35">
      <c r="A639" s="10" t="s">
        <v>359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14</v>
      </c>
    </row>
    <row r="640" spans="1:11" x14ac:dyDescent="0.35">
      <c r="A640" s="2" t="s">
        <v>132</v>
      </c>
      <c r="B640">
        <v>1</v>
      </c>
      <c r="C640">
        <v>32</v>
      </c>
      <c r="D640">
        <v>23</v>
      </c>
      <c r="E640">
        <v>5</v>
      </c>
      <c r="F640">
        <v>5</v>
      </c>
      <c r="G640">
        <v>18</v>
      </c>
      <c r="H640">
        <v>117</v>
      </c>
      <c r="I640">
        <v>71</v>
      </c>
      <c r="J640">
        <v>23</v>
      </c>
      <c r="K640">
        <v>35</v>
      </c>
    </row>
    <row r="641" spans="1:11" x14ac:dyDescent="0.35">
      <c r="A641" s="10" t="s">
        <v>396</v>
      </c>
      <c r="B641">
        <v>1</v>
      </c>
      <c r="C641">
        <v>24</v>
      </c>
      <c r="D641">
        <v>6</v>
      </c>
      <c r="E641">
        <v>0</v>
      </c>
      <c r="F641">
        <v>5</v>
      </c>
      <c r="G641">
        <v>0</v>
      </c>
      <c r="H641">
        <v>10</v>
      </c>
      <c r="I641">
        <v>5</v>
      </c>
      <c r="J641">
        <v>1</v>
      </c>
      <c r="K641">
        <v>0</v>
      </c>
    </row>
    <row r="642" spans="1:11" x14ac:dyDescent="0.35">
      <c r="A642" s="10" t="s">
        <v>397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18</v>
      </c>
      <c r="H642">
        <v>74</v>
      </c>
      <c r="I642">
        <v>39</v>
      </c>
      <c r="J642">
        <v>10</v>
      </c>
      <c r="K642">
        <v>30</v>
      </c>
    </row>
    <row r="643" spans="1:11" x14ac:dyDescent="0.35">
      <c r="A643" s="10" t="s">
        <v>398</v>
      </c>
      <c r="B643">
        <v>0</v>
      </c>
      <c r="C643">
        <v>3</v>
      </c>
      <c r="D643">
        <v>7</v>
      </c>
      <c r="E643">
        <v>2</v>
      </c>
      <c r="F643">
        <v>0</v>
      </c>
      <c r="G643">
        <v>0</v>
      </c>
      <c r="H643">
        <v>12</v>
      </c>
      <c r="I643">
        <v>11</v>
      </c>
      <c r="J643">
        <v>5</v>
      </c>
      <c r="K643">
        <v>4</v>
      </c>
    </row>
    <row r="644" spans="1:11" x14ac:dyDescent="0.35">
      <c r="A644" s="10" t="s">
        <v>419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6</v>
      </c>
      <c r="I644">
        <v>7</v>
      </c>
      <c r="J644">
        <v>3</v>
      </c>
      <c r="K644">
        <v>0</v>
      </c>
    </row>
    <row r="645" spans="1:11" x14ac:dyDescent="0.35">
      <c r="A645" s="10" t="s">
        <v>418</v>
      </c>
      <c r="B645">
        <v>0</v>
      </c>
      <c r="C645">
        <v>5</v>
      </c>
      <c r="D645">
        <v>10</v>
      </c>
      <c r="E645">
        <v>3</v>
      </c>
      <c r="F645">
        <v>0</v>
      </c>
      <c r="G645">
        <v>0</v>
      </c>
      <c r="H645">
        <v>15</v>
      </c>
      <c r="I645">
        <v>9</v>
      </c>
      <c r="J645">
        <v>4</v>
      </c>
      <c r="K645">
        <v>1</v>
      </c>
    </row>
    <row r="646" spans="1:11" x14ac:dyDescent="0.35">
      <c r="A646" s="2" t="s">
        <v>133</v>
      </c>
      <c r="B646">
        <v>0</v>
      </c>
      <c r="C646">
        <v>152</v>
      </c>
      <c r="D646">
        <v>61</v>
      </c>
      <c r="E646">
        <v>15</v>
      </c>
      <c r="F646">
        <v>86</v>
      </c>
      <c r="G646">
        <v>2</v>
      </c>
      <c r="H646">
        <v>246</v>
      </c>
      <c r="I646">
        <v>116</v>
      </c>
      <c r="J646">
        <v>30</v>
      </c>
      <c r="K646">
        <v>194</v>
      </c>
    </row>
    <row r="647" spans="1:11" x14ac:dyDescent="0.35">
      <c r="A647" s="10" t="s">
        <v>528</v>
      </c>
      <c r="B647">
        <v>0</v>
      </c>
      <c r="C647">
        <v>3</v>
      </c>
      <c r="D647">
        <v>2</v>
      </c>
      <c r="E647">
        <v>0</v>
      </c>
      <c r="F647">
        <v>10</v>
      </c>
      <c r="G647">
        <v>0</v>
      </c>
      <c r="H647">
        <v>7</v>
      </c>
      <c r="I647">
        <v>23</v>
      </c>
      <c r="J647">
        <v>1</v>
      </c>
      <c r="K647">
        <v>47</v>
      </c>
    </row>
    <row r="648" spans="1:11" x14ac:dyDescent="0.35">
      <c r="A648" s="10" t="s">
        <v>592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5</v>
      </c>
      <c r="J648">
        <v>0</v>
      </c>
      <c r="K648">
        <v>1</v>
      </c>
    </row>
    <row r="649" spans="1:11" x14ac:dyDescent="0.35">
      <c r="A649" s="10" t="s">
        <v>359</v>
      </c>
      <c r="B649">
        <v>0</v>
      </c>
      <c r="C649">
        <v>1</v>
      </c>
      <c r="D649">
        <v>0</v>
      </c>
      <c r="E649">
        <v>0</v>
      </c>
      <c r="F649">
        <v>11</v>
      </c>
      <c r="G649">
        <v>0</v>
      </c>
      <c r="H649">
        <v>45</v>
      </c>
      <c r="I649">
        <v>17</v>
      </c>
      <c r="J649">
        <v>0</v>
      </c>
      <c r="K649">
        <v>16</v>
      </c>
    </row>
    <row r="650" spans="1:11" x14ac:dyDescent="0.35">
      <c r="A650" s="10" t="s">
        <v>492</v>
      </c>
      <c r="B650">
        <v>0</v>
      </c>
      <c r="C650">
        <v>28</v>
      </c>
      <c r="D650">
        <v>38</v>
      </c>
      <c r="E650">
        <v>5</v>
      </c>
      <c r="F650">
        <v>30</v>
      </c>
      <c r="G650">
        <v>2</v>
      </c>
      <c r="H650">
        <v>120</v>
      </c>
      <c r="I650">
        <v>43</v>
      </c>
      <c r="J650">
        <v>13</v>
      </c>
      <c r="K650">
        <v>97</v>
      </c>
    </row>
    <row r="651" spans="1:11" x14ac:dyDescent="0.35">
      <c r="A651" s="10" t="s">
        <v>369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20</v>
      </c>
      <c r="I651">
        <v>3</v>
      </c>
      <c r="J651">
        <v>15</v>
      </c>
      <c r="K651">
        <v>12</v>
      </c>
    </row>
    <row r="652" spans="1:11" x14ac:dyDescent="0.35">
      <c r="A652" s="10" t="s">
        <v>2064</v>
      </c>
      <c r="B652">
        <v>0</v>
      </c>
      <c r="C652">
        <v>48</v>
      </c>
      <c r="D652">
        <v>18</v>
      </c>
      <c r="E652">
        <v>0</v>
      </c>
      <c r="F652">
        <v>10</v>
      </c>
      <c r="G652">
        <v>0</v>
      </c>
      <c r="H652">
        <v>42</v>
      </c>
      <c r="I652">
        <v>25</v>
      </c>
      <c r="J652">
        <v>1</v>
      </c>
      <c r="K652">
        <v>12</v>
      </c>
    </row>
    <row r="653" spans="1:11" x14ac:dyDescent="0.35">
      <c r="A653" s="10" t="s">
        <v>497</v>
      </c>
      <c r="B653">
        <v>0</v>
      </c>
      <c r="C653">
        <v>72</v>
      </c>
      <c r="D653">
        <v>3</v>
      </c>
      <c r="E653">
        <v>10</v>
      </c>
      <c r="F653">
        <v>25</v>
      </c>
      <c r="G653">
        <v>0</v>
      </c>
      <c r="H653">
        <v>12</v>
      </c>
      <c r="I653">
        <v>0</v>
      </c>
      <c r="J653">
        <v>0</v>
      </c>
      <c r="K653">
        <v>9</v>
      </c>
    </row>
    <row r="654" spans="1:11" x14ac:dyDescent="0.35">
      <c r="A654" s="2" t="s">
        <v>1948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30</v>
      </c>
    </row>
    <row r="655" spans="1:11" x14ac:dyDescent="0.35">
      <c r="A655" s="10" t="s">
        <v>608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30</v>
      </c>
    </row>
    <row r="656" spans="1:11" x14ac:dyDescent="0.35">
      <c r="A656" s="2" t="s">
        <v>134</v>
      </c>
      <c r="B656">
        <v>54</v>
      </c>
      <c r="C656">
        <v>648</v>
      </c>
      <c r="D656">
        <v>141</v>
      </c>
      <c r="E656">
        <v>38</v>
      </c>
      <c r="F656">
        <v>128</v>
      </c>
      <c r="G656">
        <v>62</v>
      </c>
      <c r="H656">
        <v>683</v>
      </c>
      <c r="I656">
        <v>148</v>
      </c>
      <c r="J656">
        <v>18</v>
      </c>
      <c r="K656">
        <v>87</v>
      </c>
    </row>
    <row r="657" spans="1:11" x14ac:dyDescent="0.35">
      <c r="A657" s="10" t="s">
        <v>601</v>
      </c>
      <c r="B657">
        <v>54</v>
      </c>
      <c r="C657">
        <v>648</v>
      </c>
      <c r="D657">
        <v>141</v>
      </c>
      <c r="E657">
        <v>38</v>
      </c>
      <c r="F657">
        <v>120</v>
      </c>
      <c r="G657">
        <v>62</v>
      </c>
      <c r="H657">
        <v>683</v>
      </c>
      <c r="I657">
        <v>148</v>
      </c>
      <c r="J657">
        <v>18</v>
      </c>
      <c r="K657">
        <v>77</v>
      </c>
    </row>
    <row r="658" spans="1:11" x14ac:dyDescent="0.35">
      <c r="A658" s="10" t="s">
        <v>2058</v>
      </c>
      <c r="B658">
        <v>0</v>
      </c>
      <c r="C658">
        <v>0</v>
      </c>
      <c r="D658">
        <v>0</v>
      </c>
      <c r="E658">
        <v>0</v>
      </c>
      <c r="F658">
        <v>8</v>
      </c>
      <c r="G658">
        <v>0</v>
      </c>
      <c r="H658">
        <v>0</v>
      </c>
      <c r="I658">
        <v>0</v>
      </c>
      <c r="J658">
        <v>0</v>
      </c>
      <c r="K658">
        <v>10</v>
      </c>
    </row>
    <row r="659" spans="1:11" x14ac:dyDescent="0.35">
      <c r="A659" s="2" t="s">
        <v>2013</v>
      </c>
      <c r="B659">
        <v>0</v>
      </c>
      <c r="C659">
        <v>18</v>
      </c>
      <c r="D659">
        <v>19</v>
      </c>
      <c r="E659">
        <v>4</v>
      </c>
      <c r="F659">
        <v>28</v>
      </c>
      <c r="G659">
        <v>0</v>
      </c>
      <c r="H659">
        <v>0</v>
      </c>
      <c r="I659">
        <v>0</v>
      </c>
      <c r="J659">
        <v>1</v>
      </c>
      <c r="K659">
        <v>10</v>
      </c>
    </row>
    <row r="660" spans="1:11" x14ac:dyDescent="0.35">
      <c r="A660" s="10" t="s">
        <v>384</v>
      </c>
      <c r="B660">
        <v>0</v>
      </c>
      <c r="C660">
        <v>3</v>
      </c>
      <c r="D660">
        <v>2</v>
      </c>
      <c r="E660">
        <v>0</v>
      </c>
      <c r="F660">
        <v>5</v>
      </c>
      <c r="G660">
        <v>0</v>
      </c>
      <c r="H660">
        <v>0</v>
      </c>
      <c r="I660">
        <v>0</v>
      </c>
      <c r="J660">
        <v>0</v>
      </c>
      <c r="K660">
        <v>0</v>
      </c>
    </row>
    <row r="661" spans="1:11" x14ac:dyDescent="0.35">
      <c r="A661" s="10" t="s">
        <v>383</v>
      </c>
      <c r="B661">
        <v>0</v>
      </c>
      <c r="C661">
        <v>1</v>
      </c>
      <c r="D661">
        <v>2</v>
      </c>
      <c r="E661">
        <v>0</v>
      </c>
      <c r="F661">
        <v>4</v>
      </c>
      <c r="G661">
        <v>0</v>
      </c>
      <c r="H661">
        <v>0</v>
      </c>
      <c r="I661">
        <v>0</v>
      </c>
      <c r="J661">
        <v>0</v>
      </c>
      <c r="K661">
        <v>0</v>
      </c>
    </row>
    <row r="662" spans="1:11" x14ac:dyDescent="0.35">
      <c r="A662" s="10" t="s">
        <v>389</v>
      </c>
      <c r="B662">
        <v>0</v>
      </c>
      <c r="C662">
        <v>14</v>
      </c>
      <c r="D662">
        <v>15</v>
      </c>
      <c r="E662">
        <v>4</v>
      </c>
      <c r="F662">
        <v>19</v>
      </c>
      <c r="G662">
        <v>0</v>
      </c>
      <c r="H662">
        <v>0</v>
      </c>
      <c r="I662">
        <v>0</v>
      </c>
      <c r="J662">
        <v>1</v>
      </c>
      <c r="K662">
        <v>10</v>
      </c>
    </row>
    <row r="663" spans="1:11" x14ac:dyDescent="0.35">
      <c r="A663" s="2" t="s">
        <v>135</v>
      </c>
      <c r="B663">
        <v>0</v>
      </c>
      <c r="C663">
        <v>0</v>
      </c>
      <c r="D663">
        <v>44</v>
      </c>
      <c r="E663">
        <v>333</v>
      </c>
      <c r="F663">
        <v>35</v>
      </c>
      <c r="G663">
        <v>0</v>
      </c>
      <c r="H663">
        <v>0</v>
      </c>
      <c r="I663">
        <v>13</v>
      </c>
      <c r="J663">
        <v>132</v>
      </c>
      <c r="K663">
        <v>42</v>
      </c>
    </row>
    <row r="664" spans="1:11" x14ac:dyDescent="0.35">
      <c r="A664" s="10" t="s">
        <v>450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</row>
    <row r="665" spans="1:11" x14ac:dyDescent="0.35">
      <c r="A665" s="10" t="s">
        <v>515</v>
      </c>
      <c r="B665">
        <v>0</v>
      </c>
      <c r="C665">
        <v>0</v>
      </c>
      <c r="D665">
        <v>18</v>
      </c>
      <c r="E665">
        <v>80</v>
      </c>
      <c r="F665">
        <v>0</v>
      </c>
      <c r="G665">
        <v>0</v>
      </c>
      <c r="H665">
        <v>0</v>
      </c>
      <c r="I665">
        <v>2</v>
      </c>
      <c r="J665">
        <v>40</v>
      </c>
      <c r="K665">
        <v>0</v>
      </c>
    </row>
    <row r="666" spans="1:11" x14ac:dyDescent="0.35">
      <c r="A666" s="10" t="s">
        <v>368</v>
      </c>
      <c r="B666">
        <v>0</v>
      </c>
      <c r="C666">
        <v>0</v>
      </c>
      <c r="D666">
        <v>2</v>
      </c>
      <c r="E666">
        <v>10</v>
      </c>
      <c r="F666">
        <v>0</v>
      </c>
      <c r="G666">
        <v>0</v>
      </c>
      <c r="H666">
        <v>0</v>
      </c>
      <c r="I666">
        <v>2</v>
      </c>
      <c r="J666">
        <v>5</v>
      </c>
      <c r="K666">
        <v>0</v>
      </c>
    </row>
    <row r="667" spans="1:11" x14ac:dyDescent="0.35">
      <c r="A667" s="10" t="s">
        <v>675</v>
      </c>
      <c r="B667">
        <v>0</v>
      </c>
      <c r="C667">
        <v>0</v>
      </c>
      <c r="D667">
        <v>14</v>
      </c>
      <c r="E667">
        <v>213</v>
      </c>
      <c r="F667">
        <v>35</v>
      </c>
      <c r="G667">
        <v>0</v>
      </c>
      <c r="H667">
        <v>0</v>
      </c>
      <c r="I667">
        <v>5</v>
      </c>
      <c r="J667">
        <v>72</v>
      </c>
      <c r="K667">
        <v>42</v>
      </c>
    </row>
    <row r="668" spans="1:11" x14ac:dyDescent="0.35">
      <c r="A668" s="10" t="s">
        <v>464</v>
      </c>
      <c r="B668">
        <v>0</v>
      </c>
      <c r="C668">
        <v>0</v>
      </c>
      <c r="D668">
        <v>10</v>
      </c>
      <c r="E668">
        <v>30</v>
      </c>
      <c r="F668">
        <v>0</v>
      </c>
      <c r="G668">
        <v>0</v>
      </c>
      <c r="H668">
        <v>0</v>
      </c>
      <c r="I668">
        <v>4</v>
      </c>
      <c r="J668">
        <v>15</v>
      </c>
      <c r="K668">
        <v>0</v>
      </c>
    </row>
    <row r="669" spans="1:11" x14ac:dyDescent="0.35">
      <c r="A669" s="10" t="s">
        <v>2062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</row>
    <row r="670" spans="1:11" x14ac:dyDescent="0.35">
      <c r="A670" s="2" t="s">
        <v>136</v>
      </c>
      <c r="B670">
        <v>9</v>
      </c>
      <c r="C670">
        <v>105</v>
      </c>
      <c r="D670">
        <v>48</v>
      </c>
      <c r="E670">
        <v>0</v>
      </c>
      <c r="F670">
        <v>11</v>
      </c>
      <c r="G670">
        <v>12</v>
      </c>
      <c r="H670">
        <v>118</v>
      </c>
      <c r="I670">
        <v>72</v>
      </c>
      <c r="J670">
        <v>0</v>
      </c>
      <c r="K670">
        <v>16</v>
      </c>
    </row>
    <row r="671" spans="1:11" x14ac:dyDescent="0.35">
      <c r="A671" s="10" t="s">
        <v>492</v>
      </c>
      <c r="B671">
        <v>9</v>
      </c>
      <c r="C671">
        <v>93</v>
      </c>
      <c r="D671">
        <v>33</v>
      </c>
      <c r="E671">
        <v>0</v>
      </c>
      <c r="F671">
        <v>11</v>
      </c>
      <c r="G671">
        <v>12</v>
      </c>
      <c r="H671">
        <v>118</v>
      </c>
      <c r="I671">
        <v>58</v>
      </c>
      <c r="J671">
        <v>0</v>
      </c>
      <c r="K671">
        <v>16</v>
      </c>
    </row>
    <row r="672" spans="1:11" x14ac:dyDescent="0.35">
      <c r="A672" s="10" t="s">
        <v>369</v>
      </c>
      <c r="B672">
        <v>0</v>
      </c>
      <c r="C672">
        <v>12</v>
      </c>
      <c r="D672">
        <v>15</v>
      </c>
      <c r="E672">
        <v>0</v>
      </c>
      <c r="F672">
        <v>0</v>
      </c>
      <c r="G672">
        <v>0</v>
      </c>
      <c r="H672">
        <v>0</v>
      </c>
      <c r="I672">
        <v>14</v>
      </c>
      <c r="J672">
        <v>0</v>
      </c>
      <c r="K672">
        <v>0</v>
      </c>
    </row>
    <row r="673" spans="1:11" x14ac:dyDescent="0.35">
      <c r="A673" s="2" t="s">
        <v>137</v>
      </c>
      <c r="B673">
        <v>2</v>
      </c>
      <c r="C673">
        <v>2</v>
      </c>
      <c r="D673">
        <v>0</v>
      </c>
      <c r="E673">
        <v>0</v>
      </c>
      <c r="F673">
        <v>1</v>
      </c>
      <c r="G673">
        <v>5</v>
      </c>
      <c r="H673">
        <v>8</v>
      </c>
      <c r="I673">
        <v>0</v>
      </c>
      <c r="J673">
        <v>0</v>
      </c>
      <c r="K673">
        <v>8</v>
      </c>
    </row>
    <row r="674" spans="1:11" x14ac:dyDescent="0.35">
      <c r="A674" s="10" t="s">
        <v>396</v>
      </c>
      <c r="B674">
        <v>2</v>
      </c>
      <c r="C674">
        <v>2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</row>
    <row r="675" spans="1:11" x14ac:dyDescent="0.35">
      <c r="A675" s="10" t="s">
        <v>397</v>
      </c>
      <c r="B675">
        <v>0</v>
      </c>
      <c r="C675">
        <v>0</v>
      </c>
      <c r="D675">
        <v>0</v>
      </c>
      <c r="E675">
        <v>0</v>
      </c>
      <c r="F675">
        <v>1</v>
      </c>
      <c r="G675">
        <v>5</v>
      </c>
      <c r="H675">
        <v>8</v>
      </c>
      <c r="I675">
        <v>0</v>
      </c>
      <c r="J675">
        <v>0</v>
      </c>
      <c r="K675">
        <v>8</v>
      </c>
    </row>
    <row r="676" spans="1:11" x14ac:dyDescent="0.35">
      <c r="A676" s="2" t="s">
        <v>1253</v>
      </c>
      <c r="B676">
        <v>0</v>
      </c>
      <c r="C676">
        <v>0</v>
      </c>
      <c r="D676">
        <v>0</v>
      </c>
      <c r="E676">
        <v>0</v>
      </c>
      <c r="F676">
        <v>12</v>
      </c>
      <c r="G676">
        <v>0</v>
      </c>
      <c r="H676">
        <v>0</v>
      </c>
      <c r="I676">
        <v>0</v>
      </c>
      <c r="J676">
        <v>0</v>
      </c>
      <c r="K676">
        <v>76</v>
      </c>
    </row>
    <row r="677" spans="1:11" x14ac:dyDescent="0.35">
      <c r="A677" s="10" t="s">
        <v>536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12</v>
      </c>
    </row>
    <row r="678" spans="1:11" x14ac:dyDescent="0.35">
      <c r="A678" s="10" t="s">
        <v>361</v>
      </c>
      <c r="B678">
        <v>0</v>
      </c>
      <c r="C678">
        <v>0</v>
      </c>
      <c r="D678">
        <v>0</v>
      </c>
      <c r="E678">
        <v>0</v>
      </c>
      <c r="F678">
        <v>6</v>
      </c>
      <c r="G678">
        <v>0</v>
      </c>
      <c r="H678">
        <v>0</v>
      </c>
      <c r="I678">
        <v>0</v>
      </c>
      <c r="J678">
        <v>0</v>
      </c>
      <c r="K678">
        <v>32</v>
      </c>
    </row>
    <row r="679" spans="1:11" x14ac:dyDescent="0.35">
      <c r="A679" s="10" t="s">
        <v>2055</v>
      </c>
      <c r="B679">
        <v>0</v>
      </c>
      <c r="C679">
        <v>0</v>
      </c>
      <c r="D679">
        <v>0</v>
      </c>
      <c r="E679">
        <v>0</v>
      </c>
      <c r="F679">
        <v>6</v>
      </c>
      <c r="G679">
        <v>0</v>
      </c>
      <c r="H679">
        <v>0</v>
      </c>
      <c r="I679">
        <v>0</v>
      </c>
      <c r="J679">
        <v>0</v>
      </c>
      <c r="K679">
        <v>32</v>
      </c>
    </row>
    <row r="680" spans="1:11" x14ac:dyDescent="0.35">
      <c r="A680" s="2" t="s">
        <v>138</v>
      </c>
      <c r="B680">
        <v>1</v>
      </c>
      <c r="C680">
        <v>19</v>
      </c>
      <c r="D680">
        <v>17</v>
      </c>
      <c r="E680">
        <v>16</v>
      </c>
      <c r="F680">
        <v>70</v>
      </c>
      <c r="G680">
        <v>1</v>
      </c>
      <c r="H680">
        <v>37</v>
      </c>
      <c r="I680">
        <v>44</v>
      </c>
      <c r="J680">
        <v>28</v>
      </c>
      <c r="K680">
        <v>194</v>
      </c>
    </row>
    <row r="681" spans="1:11" x14ac:dyDescent="0.35">
      <c r="A681" s="10" t="s">
        <v>538</v>
      </c>
      <c r="B681">
        <v>1</v>
      </c>
      <c r="C681">
        <v>18</v>
      </c>
      <c r="D681">
        <v>7</v>
      </c>
      <c r="E681">
        <v>6</v>
      </c>
      <c r="F681">
        <v>61</v>
      </c>
      <c r="G681">
        <v>1</v>
      </c>
      <c r="H681">
        <v>13</v>
      </c>
      <c r="I681">
        <v>22</v>
      </c>
      <c r="J681">
        <v>11</v>
      </c>
      <c r="K681">
        <v>89</v>
      </c>
    </row>
    <row r="682" spans="1:11" x14ac:dyDescent="0.35">
      <c r="A682" s="10" t="s">
        <v>420</v>
      </c>
      <c r="B682">
        <v>0</v>
      </c>
      <c r="C682">
        <v>0</v>
      </c>
      <c r="D682">
        <v>3</v>
      </c>
      <c r="E682">
        <v>1</v>
      </c>
      <c r="F682">
        <v>6</v>
      </c>
      <c r="G682">
        <v>0</v>
      </c>
      <c r="H682">
        <v>8</v>
      </c>
      <c r="I682">
        <v>9</v>
      </c>
      <c r="J682">
        <v>10</v>
      </c>
      <c r="K682">
        <v>13</v>
      </c>
    </row>
    <row r="683" spans="1:11" x14ac:dyDescent="0.35">
      <c r="A683" s="10" t="s">
        <v>375</v>
      </c>
      <c r="B683">
        <v>0</v>
      </c>
      <c r="C683">
        <v>1</v>
      </c>
      <c r="D683">
        <v>7</v>
      </c>
      <c r="E683">
        <v>9</v>
      </c>
      <c r="F683">
        <v>3</v>
      </c>
      <c r="G683">
        <v>0</v>
      </c>
      <c r="H683">
        <v>15</v>
      </c>
      <c r="I683">
        <v>8</v>
      </c>
      <c r="J683">
        <v>7</v>
      </c>
      <c r="K683">
        <v>90</v>
      </c>
    </row>
    <row r="684" spans="1:11" x14ac:dyDescent="0.35">
      <c r="A684" s="10" t="s">
        <v>2066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1</v>
      </c>
      <c r="I684">
        <v>5</v>
      </c>
      <c r="J684">
        <v>0</v>
      </c>
      <c r="K684">
        <v>2</v>
      </c>
    </row>
    <row r="685" spans="1:11" x14ac:dyDescent="0.35">
      <c r="A685" s="2" t="s">
        <v>139</v>
      </c>
      <c r="B685">
        <v>0</v>
      </c>
      <c r="C685">
        <v>9</v>
      </c>
      <c r="D685">
        <v>8</v>
      </c>
      <c r="E685">
        <v>1</v>
      </c>
      <c r="F685">
        <v>4</v>
      </c>
      <c r="G685">
        <v>0</v>
      </c>
      <c r="H685">
        <v>2</v>
      </c>
      <c r="I685">
        <v>7</v>
      </c>
      <c r="J685">
        <v>0</v>
      </c>
      <c r="K685">
        <v>11</v>
      </c>
    </row>
    <row r="686" spans="1:11" x14ac:dyDescent="0.35">
      <c r="A686" s="10" t="s">
        <v>2064</v>
      </c>
      <c r="B686">
        <v>0</v>
      </c>
      <c r="C686">
        <v>0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2</v>
      </c>
    </row>
    <row r="687" spans="1:11" x14ac:dyDescent="0.35">
      <c r="A687" s="10" t="s">
        <v>376</v>
      </c>
      <c r="B687">
        <v>0</v>
      </c>
      <c r="C687">
        <v>0</v>
      </c>
      <c r="D687">
        <v>2</v>
      </c>
      <c r="E687">
        <v>1</v>
      </c>
      <c r="F687">
        <v>0</v>
      </c>
      <c r="G687">
        <v>0</v>
      </c>
      <c r="H687">
        <v>0</v>
      </c>
      <c r="I687">
        <v>2</v>
      </c>
      <c r="J687">
        <v>0</v>
      </c>
      <c r="K687">
        <v>0</v>
      </c>
    </row>
    <row r="688" spans="1:11" x14ac:dyDescent="0.35">
      <c r="A688" s="10" t="s">
        <v>368</v>
      </c>
      <c r="B688">
        <v>0</v>
      </c>
      <c r="C688">
        <v>9</v>
      </c>
      <c r="D688">
        <v>5</v>
      </c>
      <c r="E688">
        <v>0</v>
      </c>
      <c r="F688">
        <v>4</v>
      </c>
      <c r="G688">
        <v>0</v>
      </c>
      <c r="H688">
        <v>2</v>
      </c>
      <c r="I688">
        <v>5</v>
      </c>
      <c r="J688">
        <v>0</v>
      </c>
      <c r="K688">
        <v>9</v>
      </c>
    </row>
    <row r="689" spans="1:11" x14ac:dyDescent="0.35">
      <c r="A689" s="2" t="s">
        <v>140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3</v>
      </c>
      <c r="J689">
        <v>6</v>
      </c>
      <c r="K689">
        <v>25</v>
      </c>
    </row>
    <row r="690" spans="1:11" x14ac:dyDescent="0.35">
      <c r="A690" s="10" t="s">
        <v>490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3</v>
      </c>
      <c r="J690">
        <v>6</v>
      </c>
      <c r="K690">
        <v>25</v>
      </c>
    </row>
    <row r="691" spans="1:11" x14ac:dyDescent="0.35">
      <c r="A691" s="2" t="s">
        <v>141</v>
      </c>
      <c r="B691">
        <v>0</v>
      </c>
      <c r="C691">
        <v>20</v>
      </c>
      <c r="D691">
        <v>0</v>
      </c>
      <c r="E691">
        <v>0</v>
      </c>
      <c r="F691">
        <v>1</v>
      </c>
      <c r="G691">
        <v>0</v>
      </c>
      <c r="H691">
        <v>188</v>
      </c>
      <c r="I691">
        <v>45</v>
      </c>
      <c r="J691">
        <v>8</v>
      </c>
      <c r="K691">
        <v>10</v>
      </c>
    </row>
    <row r="692" spans="1:11" x14ac:dyDescent="0.35">
      <c r="A692" s="10" t="s">
        <v>492</v>
      </c>
      <c r="B692">
        <v>0</v>
      </c>
      <c r="C692">
        <v>20</v>
      </c>
      <c r="D692">
        <v>0</v>
      </c>
      <c r="E692">
        <v>0</v>
      </c>
      <c r="F692">
        <v>1</v>
      </c>
      <c r="G692">
        <v>0</v>
      </c>
      <c r="H692">
        <v>188</v>
      </c>
      <c r="I692">
        <v>45</v>
      </c>
      <c r="J692">
        <v>8</v>
      </c>
      <c r="K692">
        <v>10</v>
      </c>
    </row>
    <row r="693" spans="1:11" x14ac:dyDescent="0.35">
      <c r="A693" s="2" t="s">
        <v>142</v>
      </c>
      <c r="B693">
        <v>7</v>
      </c>
      <c r="C693">
        <v>91</v>
      </c>
      <c r="D693">
        <v>164</v>
      </c>
      <c r="E693">
        <v>3</v>
      </c>
      <c r="F693">
        <v>53</v>
      </c>
      <c r="G693">
        <v>4</v>
      </c>
      <c r="H693">
        <v>130</v>
      </c>
      <c r="I693">
        <v>180</v>
      </c>
      <c r="J693">
        <v>3</v>
      </c>
      <c r="K693">
        <v>52</v>
      </c>
    </row>
    <row r="694" spans="1:11" x14ac:dyDescent="0.35">
      <c r="A694" s="10" t="s">
        <v>402</v>
      </c>
      <c r="B694">
        <v>7</v>
      </c>
      <c r="C694">
        <v>91</v>
      </c>
      <c r="D694">
        <v>164</v>
      </c>
      <c r="E694">
        <v>3</v>
      </c>
      <c r="F694">
        <v>53</v>
      </c>
      <c r="G694">
        <v>4</v>
      </c>
      <c r="H694">
        <v>130</v>
      </c>
      <c r="I694">
        <v>180</v>
      </c>
      <c r="J694">
        <v>3</v>
      </c>
      <c r="K694">
        <v>52</v>
      </c>
    </row>
    <row r="695" spans="1:11" x14ac:dyDescent="0.35">
      <c r="A695" s="2" t="s">
        <v>143</v>
      </c>
      <c r="B695">
        <v>0</v>
      </c>
      <c r="C695">
        <v>56</v>
      </c>
      <c r="D695">
        <v>59</v>
      </c>
      <c r="E695">
        <v>38</v>
      </c>
      <c r="F695">
        <v>104</v>
      </c>
      <c r="G695">
        <v>11</v>
      </c>
      <c r="H695">
        <v>98</v>
      </c>
      <c r="I695">
        <v>78</v>
      </c>
      <c r="J695">
        <v>15</v>
      </c>
      <c r="K695">
        <v>103</v>
      </c>
    </row>
    <row r="696" spans="1:11" x14ac:dyDescent="0.35">
      <c r="A696" s="10" t="s">
        <v>421</v>
      </c>
      <c r="B696">
        <v>0</v>
      </c>
      <c r="C696">
        <v>28</v>
      </c>
      <c r="D696">
        <v>20</v>
      </c>
      <c r="E696">
        <v>1</v>
      </c>
      <c r="F696">
        <v>4</v>
      </c>
      <c r="G696">
        <v>0</v>
      </c>
      <c r="H696">
        <v>0</v>
      </c>
      <c r="I696">
        <v>0</v>
      </c>
      <c r="J696">
        <v>0</v>
      </c>
      <c r="K696">
        <v>1</v>
      </c>
    </row>
    <row r="697" spans="1:11" x14ac:dyDescent="0.35">
      <c r="A697" s="10" t="s">
        <v>379</v>
      </c>
      <c r="B697">
        <v>0</v>
      </c>
      <c r="C697">
        <v>0</v>
      </c>
      <c r="D697">
        <v>0</v>
      </c>
      <c r="E697">
        <v>10</v>
      </c>
      <c r="F697">
        <v>38</v>
      </c>
      <c r="G697">
        <v>0</v>
      </c>
      <c r="H697">
        <v>0</v>
      </c>
      <c r="I697">
        <v>0</v>
      </c>
      <c r="J697">
        <v>4</v>
      </c>
      <c r="K697">
        <v>31</v>
      </c>
    </row>
    <row r="698" spans="1:11" x14ac:dyDescent="0.35">
      <c r="A698" s="10" t="s">
        <v>528</v>
      </c>
      <c r="B698">
        <v>0</v>
      </c>
      <c r="C698">
        <v>3</v>
      </c>
      <c r="D698">
        <v>2</v>
      </c>
      <c r="E698">
        <v>2</v>
      </c>
      <c r="F698">
        <v>0</v>
      </c>
      <c r="G698">
        <v>0</v>
      </c>
      <c r="H698">
        <v>0</v>
      </c>
      <c r="I698">
        <v>0</v>
      </c>
      <c r="J698">
        <v>1</v>
      </c>
      <c r="K698">
        <v>7</v>
      </c>
    </row>
    <row r="699" spans="1:11" x14ac:dyDescent="0.35">
      <c r="A699" s="10" t="s">
        <v>592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</row>
    <row r="700" spans="1:11" x14ac:dyDescent="0.35">
      <c r="A700" s="10" t="s">
        <v>492</v>
      </c>
      <c r="B700">
        <v>0</v>
      </c>
      <c r="C700">
        <v>2</v>
      </c>
      <c r="D700">
        <v>0</v>
      </c>
      <c r="E700">
        <v>0</v>
      </c>
      <c r="F700">
        <v>1</v>
      </c>
      <c r="G700">
        <v>11</v>
      </c>
      <c r="H700">
        <v>23</v>
      </c>
      <c r="I700">
        <v>7</v>
      </c>
      <c r="J700">
        <v>0</v>
      </c>
      <c r="K700">
        <v>28</v>
      </c>
    </row>
    <row r="701" spans="1:11" x14ac:dyDescent="0.35">
      <c r="A701" s="10" t="s">
        <v>2064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x14ac:dyDescent="0.35">
      <c r="A702" s="10" t="s">
        <v>497</v>
      </c>
      <c r="B702">
        <v>0</v>
      </c>
      <c r="C702">
        <v>23</v>
      </c>
      <c r="D702">
        <v>37</v>
      </c>
      <c r="E702">
        <v>25</v>
      </c>
      <c r="F702">
        <v>61</v>
      </c>
      <c r="G702">
        <v>0</v>
      </c>
      <c r="H702">
        <v>75</v>
      </c>
      <c r="I702">
        <v>71</v>
      </c>
      <c r="J702">
        <v>10</v>
      </c>
      <c r="K702">
        <v>34</v>
      </c>
    </row>
    <row r="703" spans="1:11" x14ac:dyDescent="0.35">
      <c r="A703" s="2" t="s">
        <v>144</v>
      </c>
      <c r="B703">
        <v>19</v>
      </c>
      <c r="C703">
        <v>85</v>
      </c>
      <c r="D703">
        <v>20</v>
      </c>
      <c r="E703">
        <v>2</v>
      </c>
      <c r="F703">
        <v>0</v>
      </c>
      <c r="G703">
        <v>12</v>
      </c>
      <c r="H703">
        <v>58</v>
      </c>
      <c r="I703">
        <v>24</v>
      </c>
      <c r="J703">
        <v>0</v>
      </c>
      <c r="K703">
        <v>0</v>
      </c>
    </row>
    <row r="704" spans="1:11" x14ac:dyDescent="0.35">
      <c r="A704" s="10" t="s">
        <v>401</v>
      </c>
      <c r="B704">
        <v>19</v>
      </c>
      <c r="C704">
        <v>85</v>
      </c>
      <c r="D704">
        <v>20</v>
      </c>
      <c r="E704">
        <v>2</v>
      </c>
      <c r="F704">
        <v>0</v>
      </c>
      <c r="G704">
        <v>12</v>
      </c>
      <c r="H704">
        <v>58</v>
      </c>
      <c r="I704">
        <v>24</v>
      </c>
      <c r="J704">
        <v>0</v>
      </c>
      <c r="K704">
        <v>0</v>
      </c>
    </row>
    <row r="705" spans="1:11" x14ac:dyDescent="0.35">
      <c r="A705" s="10" t="s">
        <v>402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</row>
    <row r="706" spans="1:11" x14ac:dyDescent="0.35">
      <c r="A706" s="2" t="s">
        <v>145</v>
      </c>
      <c r="B706">
        <v>0</v>
      </c>
      <c r="C706">
        <v>46</v>
      </c>
      <c r="D706">
        <v>2</v>
      </c>
      <c r="E706">
        <v>0</v>
      </c>
      <c r="F706">
        <v>1</v>
      </c>
      <c r="G706">
        <v>3</v>
      </c>
      <c r="H706">
        <v>85</v>
      </c>
      <c r="I706">
        <v>52</v>
      </c>
      <c r="J706">
        <v>1</v>
      </c>
      <c r="K706">
        <v>0</v>
      </c>
    </row>
    <row r="707" spans="1:11" x14ac:dyDescent="0.35">
      <c r="A707" s="10" t="s">
        <v>492</v>
      </c>
      <c r="B707">
        <v>0</v>
      </c>
      <c r="C707">
        <v>26</v>
      </c>
      <c r="D707">
        <v>2</v>
      </c>
      <c r="E707">
        <v>0</v>
      </c>
      <c r="F707">
        <v>1</v>
      </c>
      <c r="G707">
        <v>3</v>
      </c>
      <c r="H707">
        <v>85</v>
      </c>
      <c r="I707">
        <v>52</v>
      </c>
      <c r="J707">
        <v>1</v>
      </c>
      <c r="K707">
        <v>0</v>
      </c>
    </row>
    <row r="708" spans="1:11" x14ac:dyDescent="0.35">
      <c r="A708" s="10" t="s">
        <v>369</v>
      </c>
      <c r="B708">
        <v>0</v>
      </c>
      <c r="C708">
        <v>20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</row>
    <row r="709" spans="1:11" x14ac:dyDescent="0.35">
      <c r="A709" s="2" t="s">
        <v>146</v>
      </c>
      <c r="B709">
        <v>3</v>
      </c>
      <c r="C709">
        <v>10</v>
      </c>
      <c r="D709">
        <v>20</v>
      </c>
      <c r="E709">
        <v>5</v>
      </c>
      <c r="F709">
        <v>56</v>
      </c>
      <c r="G709">
        <v>3</v>
      </c>
      <c r="H709">
        <v>16</v>
      </c>
      <c r="I709">
        <v>18</v>
      </c>
      <c r="J709">
        <v>12</v>
      </c>
      <c r="K709">
        <v>76</v>
      </c>
    </row>
    <row r="710" spans="1:11" x14ac:dyDescent="0.35">
      <c r="A710" s="10" t="s">
        <v>464</v>
      </c>
      <c r="B710">
        <v>3</v>
      </c>
      <c r="C710">
        <v>10</v>
      </c>
      <c r="D710">
        <v>20</v>
      </c>
      <c r="E710">
        <v>5</v>
      </c>
      <c r="F710">
        <v>56</v>
      </c>
      <c r="G710">
        <v>3</v>
      </c>
      <c r="H710">
        <v>16</v>
      </c>
      <c r="I710">
        <v>18</v>
      </c>
      <c r="J710">
        <v>12</v>
      </c>
      <c r="K710">
        <v>76</v>
      </c>
    </row>
    <row r="711" spans="1:11" x14ac:dyDescent="0.35">
      <c r="A711" s="2" t="s">
        <v>1949</v>
      </c>
      <c r="B711">
        <v>0</v>
      </c>
      <c r="C711">
        <v>0</v>
      </c>
      <c r="D711">
        <v>0</v>
      </c>
      <c r="E711">
        <v>0</v>
      </c>
      <c r="F711">
        <v>42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1:11" x14ac:dyDescent="0.35">
      <c r="A712" s="10" t="s">
        <v>508</v>
      </c>
      <c r="B712">
        <v>0</v>
      </c>
      <c r="C712">
        <v>0</v>
      </c>
      <c r="D712">
        <v>0</v>
      </c>
      <c r="E712">
        <v>0</v>
      </c>
      <c r="F712">
        <v>21</v>
      </c>
      <c r="G712">
        <v>0</v>
      </c>
      <c r="H712">
        <v>0</v>
      </c>
      <c r="I712">
        <v>0</v>
      </c>
      <c r="J712">
        <v>0</v>
      </c>
      <c r="K712">
        <v>0</v>
      </c>
    </row>
    <row r="713" spans="1:11" x14ac:dyDescent="0.35">
      <c r="A713" s="10" t="s">
        <v>414</v>
      </c>
      <c r="B713">
        <v>0</v>
      </c>
      <c r="C713">
        <v>0</v>
      </c>
      <c r="D713">
        <v>0</v>
      </c>
      <c r="E713">
        <v>0</v>
      </c>
      <c r="F713">
        <v>21</v>
      </c>
      <c r="G713">
        <v>0</v>
      </c>
      <c r="H713">
        <v>0</v>
      </c>
      <c r="I713">
        <v>0</v>
      </c>
      <c r="J713">
        <v>0</v>
      </c>
      <c r="K713">
        <v>0</v>
      </c>
    </row>
    <row r="714" spans="1:11" x14ac:dyDescent="0.35">
      <c r="A714" s="2" t="s">
        <v>1898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30</v>
      </c>
      <c r="K714">
        <v>45</v>
      </c>
    </row>
    <row r="715" spans="1:11" x14ac:dyDescent="0.35">
      <c r="A715" s="10" t="s">
        <v>492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30</v>
      </c>
      <c r="K715">
        <v>45</v>
      </c>
    </row>
    <row r="716" spans="1:11" x14ac:dyDescent="0.35">
      <c r="A716" s="2" t="s">
        <v>147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72</v>
      </c>
      <c r="J716">
        <v>10</v>
      </c>
      <c r="K716">
        <v>6</v>
      </c>
    </row>
    <row r="717" spans="1:11" x14ac:dyDescent="0.35">
      <c r="A717" s="10" t="s">
        <v>492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72</v>
      </c>
      <c r="J717">
        <v>10</v>
      </c>
      <c r="K717">
        <v>6</v>
      </c>
    </row>
    <row r="718" spans="1:11" x14ac:dyDescent="0.35">
      <c r="A718" s="2" t="s">
        <v>148</v>
      </c>
      <c r="B718">
        <v>5</v>
      </c>
      <c r="C718">
        <v>239</v>
      </c>
      <c r="D718">
        <v>287</v>
      </c>
      <c r="E718">
        <v>63</v>
      </c>
      <c r="F718">
        <v>299</v>
      </c>
      <c r="G718">
        <v>6</v>
      </c>
      <c r="H718">
        <v>460</v>
      </c>
      <c r="I718">
        <v>332</v>
      </c>
      <c r="J718">
        <v>67</v>
      </c>
      <c r="K718">
        <v>491</v>
      </c>
    </row>
    <row r="719" spans="1:11" x14ac:dyDescent="0.35">
      <c r="A719" s="10" t="s">
        <v>492</v>
      </c>
      <c r="B719">
        <v>5</v>
      </c>
      <c r="C719">
        <v>230</v>
      </c>
      <c r="D719">
        <v>287</v>
      </c>
      <c r="E719">
        <v>63</v>
      </c>
      <c r="F719">
        <v>299</v>
      </c>
      <c r="G719">
        <v>6</v>
      </c>
      <c r="H719">
        <v>349</v>
      </c>
      <c r="I719">
        <v>332</v>
      </c>
      <c r="J719">
        <v>67</v>
      </c>
      <c r="K719">
        <v>491</v>
      </c>
    </row>
    <row r="720" spans="1:11" x14ac:dyDescent="0.35">
      <c r="A720" s="10" t="s">
        <v>369</v>
      </c>
      <c r="B720">
        <v>0</v>
      </c>
      <c r="C720">
        <v>9</v>
      </c>
      <c r="D720">
        <v>0</v>
      </c>
      <c r="E720">
        <v>0</v>
      </c>
      <c r="F720">
        <v>0</v>
      </c>
      <c r="G720">
        <v>0</v>
      </c>
      <c r="H720">
        <v>111</v>
      </c>
      <c r="I720">
        <v>0</v>
      </c>
      <c r="J720">
        <v>0</v>
      </c>
      <c r="K720">
        <v>0</v>
      </c>
    </row>
    <row r="721" spans="1:11" x14ac:dyDescent="0.35">
      <c r="A721" s="2" t="s">
        <v>149</v>
      </c>
      <c r="B721">
        <v>71</v>
      </c>
      <c r="C721">
        <v>546</v>
      </c>
      <c r="D721">
        <v>206</v>
      </c>
      <c r="E721">
        <v>54</v>
      </c>
      <c r="F721">
        <v>439</v>
      </c>
      <c r="G721">
        <v>89</v>
      </c>
      <c r="H721">
        <v>571</v>
      </c>
      <c r="I721">
        <v>216</v>
      </c>
      <c r="J721">
        <v>67</v>
      </c>
      <c r="K721">
        <v>562</v>
      </c>
    </row>
    <row r="722" spans="1:11" x14ac:dyDescent="0.35">
      <c r="A722" s="10" t="s">
        <v>2064</v>
      </c>
      <c r="B722">
        <v>0</v>
      </c>
      <c r="C722">
        <v>7</v>
      </c>
      <c r="D722">
        <v>13</v>
      </c>
      <c r="E722">
        <v>8</v>
      </c>
      <c r="F722">
        <v>8</v>
      </c>
      <c r="G722">
        <v>0</v>
      </c>
      <c r="H722">
        <v>13</v>
      </c>
      <c r="I722">
        <v>19</v>
      </c>
      <c r="J722">
        <v>10</v>
      </c>
      <c r="K722">
        <v>7</v>
      </c>
    </row>
    <row r="723" spans="1:11" x14ac:dyDescent="0.35">
      <c r="A723" s="10" t="s">
        <v>538</v>
      </c>
      <c r="B723">
        <v>0</v>
      </c>
      <c r="C723">
        <v>0</v>
      </c>
      <c r="D723">
        <v>0</v>
      </c>
      <c r="E723">
        <v>1</v>
      </c>
      <c r="F723">
        <v>1</v>
      </c>
      <c r="G723">
        <v>0</v>
      </c>
      <c r="H723">
        <v>0</v>
      </c>
      <c r="I723">
        <v>0</v>
      </c>
      <c r="J723">
        <v>0</v>
      </c>
      <c r="K723">
        <v>1</v>
      </c>
    </row>
    <row r="724" spans="1:11" x14ac:dyDescent="0.35">
      <c r="A724" s="10" t="s">
        <v>400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x14ac:dyDescent="0.35">
      <c r="A725" s="10" t="s">
        <v>403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x14ac:dyDescent="0.35">
      <c r="A726" s="10" t="s">
        <v>368</v>
      </c>
      <c r="B726">
        <v>71</v>
      </c>
      <c r="C726">
        <v>539</v>
      </c>
      <c r="D726">
        <v>192</v>
      </c>
      <c r="E726">
        <v>41</v>
      </c>
      <c r="F726">
        <v>428</v>
      </c>
      <c r="G726">
        <v>89</v>
      </c>
      <c r="H726">
        <v>558</v>
      </c>
      <c r="I726">
        <v>194</v>
      </c>
      <c r="J726">
        <v>53</v>
      </c>
      <c r="K726">
        <v>554</v>
      </c>
    </row>
    <row r="727" spans="1:11" x14ac:dyDescent="0.35">
      <c r="A727" s="10" t="s">
        <v>661</v>
      </c>
      <c r="B727">
        <v>0</v>
      </c>
      <c r="C727">
        <v>0</v>
      </c>
      <c r="D727">
        <v>1</v>
      </c>
      <c r="E727">
        <v>4</v>
      </c>
      <c r="F727">
        <v>2</v>
      </c>
      <c r="G727">
        <v>0</v>
      </c>
      <c r="H727">
        <v>0</v>
      </c>
      <c r="I727">
        <v>3</v>
      </c>
      <c r="J727">
        <v>4</v>
      </c>
      <c r="K727">
        <v>0</v>
      </c>
    </row>
    <row r="728" spans="1:11" x14ac:dyDescent="0.35">
      <c r="A728" s="10" t="s">
        <v>451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</row>
    <row r="729" spans="1:11" x14ac:dyDescent="0.35">
      <c r="A729" s="2" t="s">
        <v>1923</v>
      </c>
      <c r="B729">
        <v>0</v>
      </c>
      <c r="C729">
        <v>0</v>
      </c>
      <c r="D729">
        <v>0</v>
      </c>
      <c r="E729">
        <v>0</v>
      </c>
      <c r="F729">
        <v>6</v>
      </c>
      <c r="G729">
        <v>0</v>
      </c>
      <c r="H729">
        <v>0</v>
      </c>
      <c r="I729">
        <v>0</v>
      </c>
      <c r="J729">
        <v>0</v>
      </c>
      <c r="K729">
        <v>37</v>
      </c>
    </row>
    <row r="730" spans="1:11" x14ac:dyDescent="0.35">
      <c r="A730" s="10" t="s">
        <v>588</v>
      </c>
      <c r="B730">
        <v>0</v>
      </c>
      <c r="C730">
        <v>0</v>
      </c>
      <c r="D730">
        <v>0</v>
      </c>
      <c r="E730">
        <v>0</v>
      </c>
      <c r="F730">
        <v>6</v>
      </c>
      <c r="G730">
        <v>0</v>
      </c>
      <c r="H730">
        <v>0</v>
      </c>
      <c r="I730">
        <v>0</v>
      </c>
      <c r="J730">
        <v>0</v>
      </c>
      <c r="K730">
        <v>37</v>
      </c>
    </row>
    <row r="731" spans="1:11" x14ac:dyDescent="0.35">
      <c r="A731" s="2" t="s">
        <v>1880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30</v>
      </c>
      <c r="K731">
        <v>30</v>
      </c>
    </row>
    <row r="732" spans="1:11" x14ac:dyDescent="0.35">
      <c r="A732" s="10" t="s">
        <v>492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30</v>
      </c>
      <c r="K732">
        <v>30</v>
      </c>
    </row>
    <row r="733" spans="1:11" x14ac:dyDescent="0.35">
      <c r="A733" s="2" t="s">
        <v>1881</v>
      </c>
      <c r="B733">
        <v>0</v>
      </c>
      <c r="C733">
        <v>0</v>
      </c>
      <c r="D733">
        <v>0</v>
      </c>
      <c r="E733">
        <v>0</v>
      </c>
      <c r="F733">
        <v>16</v>
      </c>
      <c r="G733">
        <v>0</v>
      </c>
      <c r="H733">
        <v>0</v>
      </c>
      <c r="I733">
        <v>0</v>
      </c>
      <c r="J733">
        <v>0</v>
      </c>
      <c r="K733">
        <v>19</v>
      </c>
    </row>
    <row r="734" spans="1:11" x14ac:dyDescent="0.35">
      <c r="A734" s="10" t="s">
        <v>464</v>
      </c>
      <c r="B734">
        <v>0</v>
      </c>
      <c r="C734">
        <v>0</v>
      </c>
      <c r="D734">
        <v>0</v>
      </c>
      <c r="E734">
        <v>0</v>
      </c>
      <c r="F734">
        <v>16</v>
      </c>
      <c r="G734">
        <v>0</v>
      </c>
      <c r="H734">
        <v>0</v>
      </c>
      <c r="I734">
        <v>0</v>
      </c>
      <c r="J734">
        <v>0</v>
      </c>
      <c r="K734">
        <v>19</v>
      </c>
    </row>
    <row r="735" spans="1:11" x14ac:dyDescent="0.35">
      <c r="A735" s="2" t="s">
        <v>150</v>
      </c>
      <c r="B735">
        <v>0</v>
      </c>
      <c r="C735">
        <v>5</v>
      </c>
      <c r="D735">
        <v>0</v>
      </c>
      <c r="E735">
        <v>0</v>
      </c>
      <c r="F735">
        <v>1</v>
      </c>
      <c r="G735">
        <v>0</v>
      </c>
      <c r="H735">
        <v>1</v>
      </c>
      <c r="I735">
        <v>0</v>
      </c>
      <c r="J735">
        <v>0</v>
      </c>
      <c r="K735">
        <v>4</v>
      </c>
    </row>
    <row r="736" spans="1:11" x14ac:dyDescent="0.35">
      <c r="A736" s="10" t="s">
        <v>410</v>
      </c>
      <c r="B736">
        <v>0</v>
      </c>
      <c r="C736">
        <v>5</v>
      </c>
      <c r="D736">
        <v>0</v>
      </c>
      <c r="E736">
        <v>0</v>
      </c>
      <c r="F736">
        <v>1</v>
      </c>
      <c r="G736">
        <v>0</v>
      </c>
      <c r="H736">
        <v>1</v>
      </c>
      <c r="I736">
        <v>0</v>
      </c>
      <c r="J736">
        <v>0</v>
      </c>
      <c r="K736">
        <v>4</v>
      </c>
    </row>
    <row r="737" spans="1:11" x14ac:dyDescent="0.35">
      <c r="A737" s="2" t="s">
        <v>2029</v>
      </c>
      <c r="B737">
        <v>0</v>
      </c>
      <c r="C737">
        <v>0</v>
      </c>
      <c r="D737">
        <v>0</v>
      </c>
      <c r="E737">
        <v>0</v>
      </c>
      <c r="F737">
        <v>4</v>
      </c>
      <c r="G737">
        <v>0</v>
      </c>
      <c r="H737">
        <v>0</v>
      </c>
      <c r="I737">
        <v>2</v>
      </c>
      <c r="J737">
        <v>6</v>
      </c>
      <c r="K737">
        <v>15</v>
      </c>
    </row>
    <row r="738" spans="1:11" x14ac:dyDescent="0.35">
      <c r="A738" s="10" t="s">
        <v>608</v>
      </c>
      <c r="B738">
        <v>0</v>
      </c>
      <c r="C738">
        <v>0</v>
      </c>
      <c r="D738">
        <v>0</v>
      </c>
      <c r="E738">
        <v>0</v>
      </c>
      <c r="F738">
        <v>4</v>
      </c>
      <c r="G738">
        <v>0</v>
      </c>
      <c r="H738">
        <v>0</v>
      </c>
      <c r="I738">
        <v>2</v>
      </c>
      <c r="J738">
        <v>6</v>
      </c>
      <c r="K738">
        <v>15</v>
      </c>
    </row>
    <row r="739" spans="1:11" x14ac:dyDescent="0.35">
      <c r="A739" s="2" t="s">
        <v>2030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22</v>
      </c>
    </row>
    <row r="740" spans="1:11" x14ac:dyDescent="0.35">
      <c r="A740" s="10" t="s">
        <v>492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22</v>
      </c>
    </row>
    <row r="741" spans="1:11" x14ac:dyDescent="0.35">
      <c r="A741" s="2" t="s">
        <v>1989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5</v>
      </c>
      <c r="K741">
        <v>15</v>
      </c>
    </row>
    <row r="742" spans="1:11" x14ac:dyDescent="0.35">
      <c r="A742" s="10" t="s">
        <v>490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5</v>
      </c>
      <c r="K742">
        <v>15</v>
      </c>
    </row>
    <row r="743" spans="1:11" x14ac:dyDescent="0.35">
      <c r="A743" s="2" t="s">
        <v>151</v>
      </c>
      <c r="B743">
        <v>2</v>
      </c>
      <c r="C743">
        <v>348</v>
      </c>
      <c r="D743">
        <v>233</v>
      </c>
      <c r="E743">
        <v>22</v>
      </c>
      <c r="F743">
        <v>173</v>
      </c>
      <c r="G743">
        <v>7</v>
      </c>
      <c r="H743">
        <v>761</v>
      </c>
      <c r="I743">
        <v>277</v>
      </c>
      <c r="J743">
        <v>42</v>
      </c>
      <c r="K743">
        <v>219</v>
      </c>
    </row>
    <row r="744" spans="1:11" x14ac:dyDescent="0.35">
      <c r="A744" s="10" t="s">
        <v>359</v>
      </c>
      <c r="B744">
        <v>1</v>
      </c>
      <c r="C744">
        <v>71</v>
      </c>
      <c r="D744">
        <v>34</v>
      </c>
      <c r="E744">
        <v>17</v>
      </c>
      <c r="F744">
        <v>51</v>
      </c>
      <c r="G744">
        <v>1</v>
      </c>
      <c r="H744">
        <v>182</v>
      </c>
      <c r="I744">
        <v>85</v>
      </c>
      <c r="J744">
        <v>23</v>
      </c>
      <c r="K744">
        <v>86</v>
      </c>
    </row>
    <row r="745" spans="1:11" x14ac:dyDescent="0.35">
      <c r="A745" s="10" t="s">
        <v>492</v>
      </c>
      <c r="B745">
        <v>1</v>
      </c>
      <c r="C745">
        <v>90</v>
      </c>
      <c r="D745">
        <v>69</v>
      </c>
      <c r="E745">
        <v>4</v>
      </c>
      <c r="F745">
        <v>29</v>
      </c>
      <c r="G745">
        <v>3</v>
      </c>
      <c r="H745">
        <v>251</v>
      </c>
      <c r="I745">
        <v>89</v>
      </c>
      <c r="J745">
        <v>16</v>
      </c>
      <c r="K745">
        <v>60</v>
      </c>
    </row>
    <row r="746" spans="1:11" x14ac:dyDescent="0.35">
      <c r="A746" s="10" t="s">
        <v>369</v>
      </c>
      <c r="B746">
        <v>0</v>
      </c>
      <c r="C746">
        <v>50</v>
      </c>
      <c r="D746">
        <v>15</v>
      </c>
      <c r="E746">
        <v>0</v>
      </c>
      <c r="F746">
        <v>2</v>
      </c>
      <c r="G746">
        <v>0</v>
      </c>
      <c r="H746">
        <v>200</v>
      </c>
      <c r="I746">
        <v>15</v>
      </c>
      <c r="J746">
        <v>0</v>
      </c>
      <c r="K746">
        <v>0</v>
      </c>
    </row>
    <row r="747" spans="1:11" x14ac:dyDescent="0.35">
      <c r="A747" s="10" t="s">
        <v>2064</v>
      </c>
      <c r="B747">
        <v>0</v>
      </c>
      <c r="C747">
        <v>1</v>
      </c>
      <c r="D747">
        <v>2</v>
      </c>
      <c r="E747">
        <v>0</v>
      </c>
      <c r="F747">
        <v>4</v>
      </c>
      <c r="G747">
        <v>0</v>
      </c>
      <c r="H747">
        <v>7</v>
      </c>
      <c r="I747">
        <v>5</v>
      </c>
      <c r="J747">
        <v>0</v>
      </c>
      <c r="K747">
        <v>7</v>
      </c>
    </row>
    <row r="748" spans="1:11" x14ac:dyDescent="0.35">
      <c r="A748" s="10" t="s">
        <v>497</v>
      </c>
      <c r="B748">
        <v>0</v>
      </c>
      <c r="C748">
        <v>74</v>
      </c>
      <c r="D748">
        <v>65</v>
      </c>
      <c r="E748">
        <v>1</v>
      </c>
      <c r="F748">
        <v>13</v>
      </c>
      <c r="G748">
        <v>0</v>
      </c>
      <c r="H748">
        <v>56</v>
      </c>
      <c r="I748">
        <v>57</v>
      </c>
      <c r="J748">
        <v>0</v>
      </c>
      <c r="K748">
        <v>13</v>
      </c>
    </row>
    <row r="749" spans="1:11" x14ac:dyDescent="0.35">
      <c r="A749" s="10" t="s">
        <v>411</v>
      </c>
      <c r="B749">
        <v>0</v>
      </c>
      <c r="C749">
        <v>33</v>
      </c>
      <c r="D749">
        <v>22</v>
      </c>
      <c r="E749">
        <v>0</v>
      </c>
      <c r="F749">
        <v>1</v>
      </c>
      <c r="G749">
        <v>0</v>
      </c>
      <c r="H749">
        <v>6</v>
      </c>
      <c r="I749">
        <v>8</v>
      </c>
      <c r="J749">
        <v>0</v>
      </c>
      <c r="K749">
        <v>0</v>
      </c>
    </row>
    <row r="750" spans="1:11" x14ac:dyDescent="0.35">
      <c r="A750" s="10" t="s">
        <v>464</v>
      </c>
      <c r="B750">
        <v>0</v>
      </c>
      <c r="C750">
        <v>29</v>
      </c>
      <c r="D750">
        <v>26</v>
      </c>
      <c r="E750">
        <v>0</v>
      </c>
      <c r="F750">
        <v>73</v>
      </c>
      <c r="G750">
        <v>3</v>
      </c>
      <c r="H750">
        <v>59</v>
      </c>
      <c r="I750">
        <v>18</v>
      </c>
      <c r="J750">
        <v>3</v>
      </c>
      <c r="K750">
        <v>53</v>
      </c>
    </row>
    <row r="751" spans="1:11" x14ac:dyDescent="0.35">
      <c r="A751" s="2" t="s">
        <v>1994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2</v>
      </c>
      <c r="J751">
        <v>2</v>
      </c>
      <c r="K751">
        <v>10</v>
      </c>
    </row>
    <row r="752" spans="1:11" x14ac:dyDescent="0.35">
      <c r="A752" s="10" t="s">
        <v>490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2</v>
      </c>
      <c r="J752">
        <v>2</v>
      </c>
      <c r="K752">
        <v>10</v>
      </c>
    </row>
    <row r="753" spans="1:11" x14ac:dyDescent="0.35">
      <c r="A753" s="2" t="s">
        <v>152</v>
      </c>
      <c r="B753">
        <v>13</v>
      </c>
      <c r="C753">
        <v>84</v>
      </c>
      <c r="D753">
        <v>68</v>
      </c>
      <c r="E753">
        <v>35</v>
      </c>
      <c r="F753">
        <v>69</v>
      </c>
      <c r="G753">
        <v>6</v>
      </c>
      <c r="H753">
        <v>119</v>
      </c>
      <c r="I753">
        <v>149</v>
      </c>
      <c r="J753">
        <v>96</v>
      </c>
      <c r="K753">
        <v>209</v>
      </c>
    </row>
    <row r="754" spans="1:11" x14ac:dyDescent="0.35">
      <c r="A754" s="10" t="s">
        <v>528</v>
      </c>
      <c r="B754">
        <v>0</v>
      </c>
      <c r="C754">
        <v>8</v>
      </c>
      <c r="D754">
        <v>6</v>
      </c>
      <c r="E754">
        <v>1</v>
      </c>
      <c r="F754">
        <v>30</v>
      </c>
      <c r="G754">
        <v>0</v>
      </c>
      <c r="H754">
        <v>15</v>
      </c>
      <c r="I754">
        <v>10</v>
      </c>
      <c r="J754">
        <v>6</v>
      </c>
      <c r="K754">
        <v>37</v>
      </c>
    </row>
    <row r="755" spans="1:11" x14ac:dyDescent="0.35">
      <c r="A755" s="10" t="s">
        <v>366</v>
      </c>
      <c r="B755">
        <v>0</v>
      </c>
      <c r="C755">
        <v>13</v>
      </c>
      <c r="D755">
        <v>16</v>
      </c>
      <c r="E755">
        <v>11</v>
      </c>
      <c r="F755">
        <v>15</v>
      </c>
      <c r="G755">
        <v>0</v>
      </c>
      <c r="H755">
        <v>23</v>
      </c>
      <c r="I755">
        <v>47</v>
      </c>
      <c r="J755">
        <v>32</v>
      </c>
      <c r="K755">
        <v>62</v>
      </c>
    </row>
    <row r="756" spans="1:11" x14ac:dyDescent="0.35">
      <c r="A756" s="10" t="s">
        <v>359</v>
      </c>
      <c r="B756">
        <v>0</v>
      </c>
      <c r="C756">
        <v>34</v>
      </c>
      <c r="D756">
        <v>15</v>
      </c>
      <c r="E756">
        <v>7</v>
      </c>
      <c r="F756">
        <v>18</v>
      </c>
      <c r="G756">
        <v>0</v>
      </c>
      <c r="H756">
        <v>35</v>
      </c>
      <c r="I756">
        <v>16</v>
      </c>
      <c r="J756">
        <v>11</v>
      </c>
      <c r="K756">
        <v>5</v>
      </c>
    </row>
    <row r="757" spans="1:11" x14ac:dyDescent="0.35">
      <c r="A757" s="10" t="s">
        <v>578</v>
      </c>
      <c r="B757">
        <v>0</v>
      </c>
      <c r="C757">
        <v>1</v>
      </c>
      <c r="D757">
        <v>0</v>
      </c>
      <c r="E757">
        <v>0</v>
      </c>
      <c r="F757">
        <v>1</v>
      </c>
      <c r="G757">
        <v>0</v>
      </c>
      <c r="H757">
        <v>3</v>
      </c>
      <c r="I757">
        <v>4</v>
      </c>
      <c r="J757">
        <v>1</v>
      </c>
      <c r="K757">
        <v>4</v>
      </c>
    </row>
    <row r="758" spans="1:11" x14ac:dyDescent="0.35">
      <c r="A758" s="10" t="s">
        <v>490</v>
      </c>
      <c r="B758">
        <v>13</v>
      </c>
      <c r="C758">
        <v>28</v>
      </c>
      <c r="D758">
        <v>28</v>
      </c>
      <c r="E758">
        <v>16</v>
      </c>
      <c r="F758">
        <v>5</v>
      </c>
      <c r="G758">
        <v>6</v>
      </c>
      <c r="H758">
        <v>40</v>
      </c>
      <c r="I758">
        <v>70</v>
      </c>
      <c r="J758">
        <v>46</v>
      </c>
      <c r="K758">
        <v>99</v>
      </c>
    </row>
    <row r="759" spans="1:11" x14ac:dyDescent="0.35">
      <c r="A759" s="10" t="s">
        <v>492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x14ac:dyDescent="0.35">
      <c r="A760" s="10" t="s">
        <v>369</v>
      </c>
      <c r="B760">
        <v>0</v>
      </c>
      <c r="C760">
        <v>0</v>
      </c>
      <c r="D760">
        <v>3</v>
      </c>
      <c r="E760">
        <v>0</v>
      </c>
      <c r="F760">
        <v>0</v>
      </c>
      <c r="G760">
        <v>0</v>
      </c>
      <c r="H760">
        <v>3</v>
      </c>
      <c r="I760">
        <v>2</v>
      </c>
      <c r="J760">
        <v>0</v>
      </c>
      <c r="K760">
        <v>2</v>
      </c>
    </row>
    <row r="761" spans="1:11" x14ac:dyDescent="0.35">
      <c r="A761" s="2" t="s">
        <v>1978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</row>
    <row r="762" spans="1:11" x14ac:dyDescent="0.35">
      <c r="A762" s="10" t="s">
        <v>608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</row>
    <row r="763" spans="1:11" x14ac:dyDescent="0.35">
      <c r="A763" s="10" t="s">
        <v>2051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</row>
    <row r="764" spans="1:11" x14ac:dyDescent="0.35">
      <c r="A764" s="2" t="s">
        <v>153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40</v>
      </c>
    </row>
    <row r="765" spans="1:11" x14ac:dyDescent="0.35">
      <c r="A765" s="10" t="s">
        <v>490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40</v>
      </c>
    </row>
    <row r="766" spans="1:11" x14ac:dyDescent="0.35">
      <c r="A766" s="2" t="s">
        <v>154</v>
      </c>
      <c r="B766">
        <v>0</v>
      </c>
      <c r="C766">
        <v>0</v>
      </c>
      <c r="D766">
        <v>0</v>
      </c>
      <c r="E766">
        <v>0</v>
      </c>
      <c r="F766">
        <v>1</v>
      </c>
      <c r="G766">
        <v>0</v>
      </c>
      <c r="H766">
        <v>0</v>
      </c>
      <c r="I766">
        <v>0</v>
      </c>
      <c r="J766">
        <v>0</v>
      </c>
      <c r="K766">
        <v>9</v>
      </c>
    </row>
    <row r="767" spans="1:11" x14ac:dyDescent="0.35">
      <c r="A767" s="10" t="s">
        <v>538</v>
      </c>
      <c r="B767">
        <v>0</v>
      </c>
      <c r="C767">
        <v>0</v>
      </c>
      <c r="D767">
        <v>0</v>
      </c>
      <c r="E767">
        <v>0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9</v>
      </c>
    </row>
    <row r="768" spans="1:11" x14ac:dyDescent="0.35">
      <c r="A768" s="2" t="s">
        <v>1855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17</v>
      </c>
    </row>
    <row r="769" spans="1:11" x14ac:dyDescent="0.35">
      <c r="A769" s="10" t="s">
        <v>359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17</v>
      </c>
    </row>
    <row r="770" spans="1:11" x14ac:dyDescent="0.35">
      <c r="A770" s="2" t="s">
        <v>155</v>
      </c>
      <c r="B770">
        <v>0</v>
      </c>
      <c r="C770">
        <v>0</v>
      </c>
      <c r="D770">
        <v>0</v>
      </c>
      <c r="E770">
        <v>0</v>
      </c>
      <c r="F770">
        <v>2</v>
      </c>
      <c r="G770">
        <v>0</v>
      </c>
      <c r="H770">
        <v>0</v>
      </c>
      <c r="I770">
        <v>0</v>
      </c>
      <c r="J770">
        <v>0</v>
      </c>
      <c r="K770">
        <v>35</v>
      </c>
    </row>
    <row r="771" spans="1:11" x14ac:dyDescent="0.35">
      <c r="A771" s="10" t="s">
        <v>422</v>
      </c>
      <c r="B771">
        <v>0</v>
      </c>
      <c r="C771">
        <v>0</v>
      </c>
      <c r="D771">
        <v>0</v>
      </c>
      <c r="E771">
        <v>0</v>
      </c>
      <c r="F771">
        <v>2</v>
      </c>
      <c r="G771">
        <v>0</v>
      </c>
      <c r="H771">
        <v>0</v>
      </c>
      <c r="I771">
        <v>0</v>
      </c>
      <c r="J771">
        <v>0</v>
      </c>
      <c r="K771">
        <v>35</v>
      </c>
    </row>
    <row r="772" spans="1:11" x14ac:dyDescent="0.35">
      <c r="A772" s="2" t="s">
        <v>156</v>
      </c>
      <c r="B772">
        <v>161</v>
      </c>
      <c r="C772">
        <v>1440</v>
      </c>
      <c r="D772">
        <v>426</v>
      </c>
      <c r="E772">
        <v>47</v>
      </c>
      <c r="F772">
        <v>371</v>
      </c>
      <c r="G772">
        <v>118</v>
      </c>
      <c r="H772">
        <v>755</v>
      </c>
      <c r="I772">
        <v>253</v>
      </c>
      <c r="J772">
        <v>48</v>
      </c>
      <c r="K772">
        <v>322</v>
      </c>
    </row>
    <row r="773" spans="1:11" x14ac:dyDescent="0.35">
      <c r="A773" s="10" t="s">
        <v>530</v>
      </c>
      <c r="B773">
        <v>0</v>
      </c>
      <c r="C773">
        <v>25</v>
      </c>
      <c r="D773">
        <v>18</v>
      </c>
      <c r="E773">
        <v>3</v>
      </c>
      <c r="F773">
        <v>16</v>
      </c>
      <c r="G773">
        <v>0</v>
      </c>
      <c r="H773">
        <v>66</v>
      </c>
      <c r="I773">
        <v>40</v>
      </c>
      <c r="J773">
        <v>8</v>
      </c>
      <c r="K773">
        <v>27</v>
      </c>
    </row>
    <row r="774" spans="1:11" x14ac:dyDescent="0.35">
      <c r="A774" s="10" t="s">
        <v>363</v>
      </c>
      <c r="B774">
        <v>161</v>
      </c>
      <c r="C774">
        <v>977</v>
      </c>
      <c r="D774">
        <v>125</v>
      </c>
      <c r="E774">
        <v>12</v>
      </c>
      <c r="F774">
        <v>85</v>
      </c>
      <c r="G774">
        <v>111</v>
      </c>
      <c r="H774">
        <v>283</v>
      </c>
      <c r="I774">
        <v>14</v>
      </c>
      <c r="J774">
        <v>7</v>
      </c>
      <c r="K774">
        <v>53</v>
      </c>
    </row>
    <row r="775" spans="1:11" x14ac:dyDescent="0.35">
      <c r="A775" s="10" t="s">
        <v>423</v>
      </c>
      <c r="B775">
        <v>0</v>
      </c>
      <c r="C775">
        <v>16</v>
      </c>
      <c r="D775">
        <v>12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</row>
    <row r="776" spans="1:11" x14ac:dyDescent="0.35">
      <c r="A776" s="10" t="s">
        <v>407</v>
      </c>
      <c r="B776">
        <v>0</v>
      </c>
      <c r="C776">
        <v>41</v>
      </c>
      <c r="D776">
        <v>34</v>
      </c>
      <c r="E776">
        <v>0</v>
      </c>
      <c r="F776">
        <v>0</v>
      </c>
      <c r="G776">
        <v>0</v>
      </c>
      <c r="H776">
        <v>24</v>
      </c>
      <c r="I776">
        <v>18</v>
      </c>
      <c r="J776">
        <v>0</v>
      </c>
      <c r="K776">
        <v>0</v>
      </c>
    </row>
    <row r="777" spans="1:11" x14ac:dyDescent="0.35">
      <c r="A777" s="10" t="s">
        <v>497</v>
      </c>
      <c r="B777">
        <v>0</v>
      </c>
      <c r="C777">
        <v>175</v>
      </c>
      <c r="D777">
        <v>103</v>
      </c>
      <c r="E777">
        <v>17</v>
      </c>
      <c r="F777">
        <v>42</v>
      </c>
      <c r="G777">
        <v>0</v>
      </c>
      <c r="H777">
        <v>113</v>
      </c>
      <c r="I777">
        <v>67</v>
      </c>
      <c r="J777">
        <v>13</v>
      </c>
      <c r="K777">
        <v>22</v>
      </c>
    </row>
    <row r="778" spans="1:11" x14ac:dyDescent="0.35">
      <c r="A778" s="10" t="s">
        <v>411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</row>
    <row r="779" spans="1:11" x14ac:dyDescent="0.35">
      <c r="A779" s="10" t="s">
        <v>401</v>
      </c>
      <c r="B779">
        <v>0</v>
      </c>
      <c r="C779">
        <v>64</v>
      </c>
      <c r="D779">
        <v>19</v>
      </c>
      <c r="E779">
        <v>3</v>
      </c>
      <c r="F779">
        <v>15</v>
      </c>
      <c r="G779">
        <v>3</v>
      </c>
      <c r="H779">
        <v>81</v>
      </c>
      <c r="I779">
        <v>12</v>
      </c>
      <c r="J779">
        <v>4</v>
      </c>
      <c r="K779">
        <v>21</v>
      </c>
    </row>
    <row r="780" spans="1:11" x14ac:dyDescent="0.35">
      <c r="A780" s="10" t="s">
        <v>368</v>
      </c>
      <c r="B780">
        <v>0</v>
      </c>
      <c r="C780">
        <v>31</v>
      </c>
      <c r="D780">
        <v>17</v>
      </c>
      <c r="E780">
        <v>4</v>
      </c>
      <c r="F780">
        <v>28</v>
      </c>
      <c r="G780">
        <v>0</v>
      </c>
      <c r="H780">
        <v>39</v>
      </c>
      <c r="I780">
        <v>19</v>
      </c>
      <c r="J780">
        <v>8</v>
      </c>
      <c r="K780">
        <v>52</v>
      </c>
    </row>
    <row r="781" spans="1:11" x14ac:dyDescent="0.35">
      <c r="A781" s="10" t="s">
        <v>373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1</v>
      </c>
    </row>
    <row r="782" spans="1:11" x14ac:dyDescent="0.35">
      <c r="A782" s="10" t="s">
        <v>464</v>
      </c>
      <c r="B782">
        <v>0</v>
      </c>
      <c r="C782">
        <v>111</v>
      </c>
      <c r="D782">
        <v>98</v>
      </c>
      <c r="E782">
        <v>8</v>
      </c>
      <c r="F782">
        <v>185</v>
      </c>
      <c r="G782">
        <v>4</v>
      </c>
      <c r="H782">
        <v>149</v>
      </c>
      <c r="I782">
        <v>83</v>
      </c>
      <c r="J782">
        <v>8</v>
      </c>
      <c r="K782">
        <v>146</v>
      </c>
    </row>
    <row r="783" spans="1:11" x14ac:dyDescent="0.35">
      <c r="A783" s="2" t="s">
        <v>157</v>
      </c>
      <c r="B783">
        <v>0</v>
      </c>
      <c r="C783">
        <v>2</v>
      </c>
      <c r="D783">
        <v>1</v>
      </c>
      <c r="E783">
        <v>1</v>
      </c>
      <c r="F783">
        <v>10</v>
      </c>
      <c r="G783">
        <v>0</v>
      </c>
      <c r="H783">
        <v>13</v>
      </c>
      <c r="I783">
        <v>2</v>
      </c>
      <c r="J783">
        <v>0</v>
      </c>
      <c r="K783">
        <v>13</v>
      </c>
    </row>
    <row r="784" spans="1:11" x14ac:dyDescent="0.35">
      <c r="A784" s="10" t="s">
        <v>467</v>
      </c>
      <c r="B784">
        <v>0</v>
      </c>
      <c r="C784">
        <v>2</v>
      </c>
      <c r="D784">
        <v>1</v>
      </c>
      <c r="E784">
        <v>1</v>
      </c>
      <c r="F784">
        <v>10</v>
      </c>
      <c r="G784">
        <v>0</v>
      </c>
      <c r="H784">
        <v>13</v>
      </c>
      <c r="I784">
        <v>2</v>
      </c>
      <c r="J784">
        <v>0</v>
      </c>
      <c r="K784">
        <v>13</v>
      </c>
    </row>
    <row r="785" spans="1:11" x14ac:dyDescent="0.35">
      <c r="A785" s="2" t="s">
        <v>158</v>
      </c>
      <c r="B785">
        <v>1</v>
      </c>
      <c r="C785">
        <v>6</v>
      </c>
      <c r="D785">
        <v>3</v>
      </c>
      <c r="E785">
        <v>0</v>
      </c>
      <c r="F785">
        <v>1</v>
      </c>
      <c r="G785">
        <v>2</v>
      </c>
      <c r="H785">
        <v>8</v>
      </c>
      <c r="I785">
        <v>7</v>
      </c>
      <c r="J785">
        <v>7</v>
      </c>
      <c r="K785">
        <v>20</v>
      </c>
    </row>
    <row r="786" spans="1:11" x14ac:dyDescent="0.35">
      <c r="A786" s="10" t="s">
        <v>490</v>
      </c>
      <c r="B786">
        <v>1</v>
      </c>
      <c r="C786">
        <v>6</v>
      </c>
      <c r="D786">
        <v>3</v>
      </c>
      <c r="E786">
        <v>0</v>
      </c>
      <c r="F786">
        <v>1</v>
      </c>
      <c r="G786">
        <v>2</v>
      </c>
      <c r="H786">
        <v>8</v>
      </c>
      <c r="I786">
        <v>7</v>
      </c>
      <c r="J786">
        <v>7</v>
      </c>
      <c r="K786">
        <v>20</v>
      </c>
    </row>
    <row r="787" spans="1:11" x14ac:dyDescent="0.35">
      <c r="A787" s="2" t="s">
        <v>159</v>
      </c>
      <c r="B787">
        <v>0</v>
      </c>
      <c r="C787">
        <v>5</v>
      </c>
      <c r="D787">
        <v>10</v>
      </c>
      <c r="E787">
        <v>14</v>
      </c>
      <c r="F787">
        <v>156</v>
      </c>
      <c r="G787">
        <v>1</v>
      </c>
      <c r="H787">
        <v>2</v>
      </c>
      <c r="I787">
        <v>11</v>
      </c>
      <c r="J787">
        <v>12</v>
      </c>
      <c r="K787">
        <v>176</v>
      </c>
    </row>
    <row r="788" spans="1:11" x14ac:dyDescent="0.35">
      <c r="A788" s="10" t="s">
        <v>356</v>
      </c>
      <c r="B788">
        <v>0</v>
      </c>
      <c r="C788">
        <v>5</v>
      </c>
      <c r="D788">
        <v>10</v>
      </c>
      <c r="E788">
        <v>14</v>
      </c>
      <c r="F788">
        <v>156</v>
      </c>
      <c r="G788">
        <v>1</v>
      </c>
      <c r="H788">
        <v>2</v>
      </c>
      <c r="I788">
        <v>11</v>
      </c>
      <c r="J788">
        <v>12</v>
      </c>
      <c r="K788">
        <v>176</v>
      </c>
    </row>
    <row r="789" spans="1:11" x14ac:dyDescent="0.35">
      <c r="A789" s="2" t="s">
        <v>160</v>
      </c>
      <c r="B789">
        <v>8</v>
      </c>
      <c r="C789">
        <v>10</v>
      </c>
      <c r="D789">
        <v>55</v>
      </c>
      <c r="E789">
        <v>26</v>
      </c>
      <c r="F789">
        <v>130</v>
      </c>
      <c r="G789">
        <v>2</v>
      </c>
      <c r="H789">
        <v>56</v>
      </c>
      <c r="I789">
        <v>51</v>
      </c>
      <c r="J789">
        <v>61</v>
      </c>
      <c r="K789">
        <v>136</v>
      </c>
    </row>
    <row r="790" spans="1:11" x14ac:dyDescent="0.35">
      <c r="A790" s="10" t="s">
        <v>528</v>
      </c>
      <c r="B790">
        <v>1</v>
      </c>
      <c r="C790">
        <v>1</v>
      </c>
      <c r="D790">
        <v>10</v>
      </c>
      <c r="E790">
        <v>4</v>
      </c>
      <c r="F790">
        <v>11</v>
      </c>
      <c r="G790">
        <v>0</v>
      </c>
      <c r="H790">
        <v>6</v>
      </c>
      <c r="I790">
        <v>4</v>
      </c>
      <c r="J790">
        <v>2</v>
      </c>
      <c r="K790">
        <v>6</v>
      </c>
    </row>
    <row r="791" spans="1:11" x14ac:dyDescent="0.35">
      <c r="A791" s="10" t="s">
        <v>2064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1:11" x14ac:dyDescent="0.35">
      <c r="A792" s="10" t="s">
        <v>2065</v>
      </c>
      <c r="B792">
        <v>3</v>
      </c>
      <c r="C792">
        <v>5</v>
      </c>
      <c r="D792">
        <v>25</v>
      </c>
      <c r="E792">
        <v>13</v>
      </c>
      <c r="F792">
        <v>68</v>
      </c>
      <c r="G792">
        <v>2</v>
      </c>
      <c r="H792">
        <v>25</v>
      </c>
      <c r="I792">
        <v>22</v>
      </c>
      <c r="J792">
        <v>25</v>
      </c>
      <c r="K792">
        <v>75</v>
      </c>
    </row>
    <row r="793" spans="1:11" x14ac:dyDescent="0.35">
      <c r="A793" s="10" t="s">
        <v>376</v>
      </c>
      <c r="B793">
        <v>2</v>
      </c>
      <c r="C793">
        <v>2</v>
      </c>
      <c r="D793">
        <v>11</v>
      </c>
      <c r="E793">
        <v>6</v>
      </c>
      <c r="F793">
        <v>37</v>
      </c>
      <c r="G793">
        <v>0</v>
      </c>
      <c r="H793">
        <v>11</v>
      </c>
      <c r="I793">
        <v>18</v>
      </c>
      <c r="J793">
        <v>23</v>
      </c>
      <c r="K793">
        <v>44</v>
      </c>
    </row>
    <row r="794" spans="1:11" x14ac:dyDescent="0.35">
      <c r="A794" s="10" t="s">
        <v>413</v>
      </c>
      <c r="B794">
        <v>2</v>
      </c>
      <c r="C794">
        <v>2</v>
      </c>
      <c r="D794">
        <v>9</v>
      </c>
      <c r="E794">
        <v>3</v>
      </c>
      <c r="F794">
        <v>14</v>
      </c>
      <c r="G794">
        <v>0</v>
      </c>
      <c r="H794">
        <v>14</v>
      </c>
      <c r="I794">
        <v>7</v>
      </c>
      <c r="J794">
        <v>11</v>
      </c>
      <c r="K794">
        <v>11</v>
      </c>
    </row>
    <row r="795" spans="1:11" x14ac:dyDescent="0.35">
      <c r="A795" s="2" t="s">
        <v>1936</v>
      </c>
      <c r="B795">
        <v>0</v>
      </c>
      <c r="C795">
        <v>0</v>
      </c>
      <c r="D795">
        <v>0</v>
      </c>
      <c r="E795">
        <v>1</v>
      </c>
      <c r="F795">
        <v>20</v>
      </c>
      <c r="G795">
        <v>0</v>
      </c>
      <c r="H795">
        <v>0</v>
      </c>
      <c r="I795">
        <v>0</v>
      </c>
      <c r="J795">
        <v>1</v>
      </c>
      <c r="K795">
        <v>40</v>
      </c>
    </row>
    <row r="796" spans="1:11" x14ac:dyDescent="0.35">
      <c r="A796" s="10" t="s">
        <v>495</v>
      </c>
      <c r="B796">
        <v>0</v>
      </c>
      <c r="C796">
        <v>0</v>
      </c>
      <c r="D796">
        <v>0</v>
      </c>
      <c r="E796">
        <v>1</v>
      </c>
      <c r="F796">
        <v>20</v>
      </c>
      <c r="G796">
        <v>0</v>
      </c>
      <c r="H796">
        <v>0</v>
      </c>
      <c r="I796">
        <v>0</v>
      </c>
      <c r="J796">
        <v>1</v>
      </c>
      <c r="K796">
        <v>40</v>
      </c>
    </row>
    <row r="797" spans="1:11" x14ac:dyDescent="0.35">
      <c r="A797" s="2" t="s">
        <v>161</v>
      </c>
      <c r="B797">
        <v>1</v>
      </c>
      <c r="C797">
        <v>22</v>
      </c>
      <c r="D797">
        <v>36</v>
      </c>
      <c r="E797">
        <v>15</v>
      </c>
      <c r="F797">
        <v>92</v>
      </c>
      <c r="G797">
        <v>0</v>
      </c>
      <c r="H797">
        <v>91</v>
      </c>
      <c r="I797">
        <v>46</v>
      </c>
      <c r="J797">
        <v>5</v>
      </c>
      <c r="K797">
        <v>142</v>
      </c>
    </row>
    <row r="798" spans="1:11" x14ac:dyDescent="0.35">
      <c r="A798" s="10" t="s">
        <v>464</v>
      </c>
      <c r="B798">
        <v>1</v>
      </c>
      <c r="C798">
        <v>22</v>
      </c>
      <c r="D798">
        <v>36</v>
      </c>
      <c r="E798">
        <v>15</v>
      </c>
      <c r="F798">
        <v>92</v>
      </c>
      <c r="G798">
        <v>0</v>
      </c>
      <c r="H798">
        <v>91</v>
      </c>
      <c r="I798">
        <v>46</v>
      </c>
      <c r="J798">
        <v>5</v>
      </c>
      <c r="K798">
        <v>142</v>
      </c>
    </row>
    <row r="799" spans="1:11" x14ac:dyDescent="0.35">
      <c r="A799" s="2" t="s">
        <v>2014</v>
      </c>
      <c r="B799">
        <v>0</v>
      </c>
      <c r="C799">
        <v>0</v>
      </c>
      <c r="D799">
        <v>0</v>
      </c>
      <c r="E799">
        <v>0</v>
      </c>
      <c r="F799">
        <v>4</v>
      </c>
      <c r="G799">
        <v>0</v>
      </c>
      <c r="H799">
        <v>0</v>
      </c>
      <c r="I799">
        <v>0</v>
      </c>
      <c r="J799">
        <v>0</v>
      </c>
      <c r="K799">
        <v>11</v>
      </c>
    </row>
    <row r="800" spans="1:11" x14ac:dyDescent="0.35">
      <c r="A800" s="10" t="s">
        <v>375</v>
      </c>
      <c r="B800">
        <v>0</v>
      </c>
      <c r="C800">
        <v>0</v>
      </c>
      <c r="D800">
        <v>0</v>
      </c>
      <c r="E800">
        <v>0</v>
      </c>
      <c r="F800">
        <v>4</v>
      </c>
      <c r="G800">
        <v>0</v>
      </c>
      <c r="H800">
        <v>0</v>
      </c>
      <c r="I800">
        <v>0</v>
      </c>
      <c r="J800">
        <v>0</v>
      </c>
      <c r="K800">
        <v>11</v>
      </c>
    </row>
    <row r="801" spans="1:11" x14ac:dyDescent="0.35">
      <c r="A801" s="2" t="s">
        <v>1937</v>
      </c>
      <c r="B801">
        <v>25</v>
      </c>
      <c r="C801">
        <v>120</v>
      </c>
      <c r="D801">
        <v>2</v>
      </c>
      <c r="E801">
        <v>4</v>
      </c>
      <c r="F801">
        <v>8</v>
      </c>
      <c r="G801">
        <v>15</v>
      </c>
      <c r="H801">
        <v>67</v>
      </c>
      <c r="I801">
        <v>3</v>
      </c>
      <c r="J801">
        <v>2</v>
      </c>
      <c r="K801">
        <v>15</v>
      </c>
    </row>
    <row r="802" spans="1:11" x14ac:dyDescent="0.35">
      <c r="A802" s="10" t="s">
        <v>407</v>
      </c>
      <c r="B802">
        <v>25</v>
      </c>
      <c r="C802">
        <v>120</v>
      </c>
      <c r="D802">
        <v>2</v>
      </c>
      <c r="E802">
        <v>4</v>
      </c>
      <c r="F802">
        <v>8</v>
      </c>
      <c r="G802">
        <v>15</v>
      </c>
      <c r="H802">
        <v>67</v>
      </c>
      <c r="I802">
        <v>3</v>
      </c>
      <c r="J802">
        <v>2</v>
      </c>
      <c r="K802">
        <v>15</v>
      </c>
    </row>
    <row r="803" spans="1:11" x14ac:dyDescent="0.35">
      <c r="A803" s="2" t="s">
        <v>162</v>
      </c>
      <c r="B803">
        <v>0</v>
      </c>
      <c r="C803">
        <v>0</v>
      </c>
      <c r="D803">
        <v>5</v>
      </c>
      <c r="E803">
        <v>0</v>
      </c>
      <c r="F803">
        <v>0</v>
      </c>
      <c r="G803">
        <v>0</v>
      </c>
      <c r="H803">
        <v>0</v>
      </c>
      <c r="I803">
        <v>10</v>
      </c>
      <c r="J803">
        <v>0</v>
      </c>
      <c r="K803">
        <v>0</v>
      </c>
    </row>
    <row r="804" spans="1:11" x14ac:dyDescent="0.35">
      <c r="A804" s="10" t="s">
        <v>515</v>
      </c>
      <c r="B804">
        <v>0</v>
      </c>
      <c r="C804">
        <v>0</v>
      </c>
      <c r="D804">
        <v>5</v>
      </c>
      <c r="E804">
        <v>0</v>
      </c>
      <c r="F804">
        <v>0</v>
      </c>
      <c r="G804">
        <v>0</v>
      </c>
      <c r="H804">
        <v>0</v>
      </c>
      <c r="I804">
        <v>10</v>
      </c>
      <c r="J804">
        <v>0</v>
      </c>
      <c r="K804">
        <v>0</v>
      </c>
    </row>
    <row r="805" spans="1:11" x14ac:dyDescent="0.35">
      <c r="A805" s="2" t="s">
        <v>163</v>
      </c>
      <c r="B805">
        <v>0</v>
      </c>
      <c r="C805">
        <v>1</v>
      </c>
      <c r="D805">
        <v>0</v>
      </c>
      <c r="E805">
        <v>1</v>
      </c>
      <c r="F805">
        <v>12</v>
      </c>
      <c r="G805">
        <v>0</v>
      </c>
      <c r="H805">
        <v>50</v>
      </c>
      <c r="I805">
        <v>66</v>
      </c>
      <c r="J805">
        <v>8</v>
      </c>
      <c r="K805">
        <v>40</v>
      </c>
    </row>
    <row r="806" spans="1:11" x14ac:dyDescent="0.35">
      <c r="A806" s="10" t="s">
        <v>495</v>
      </c>
      <c r="B806">
        <v>0</v>
      </c>
      <c r="C806">
        <v>1</v>
      </c>
      <c r="D806">
        <v>0</v>
      </c>
      <c r="E806">
        <v>1</v>
      </c>
      <c r="F806">
        <v>12</v>
      </c>
      <c r="G806">
        <v>0</v>
      </c>
      <c r="H806">
        <v>50</v>
      </c>
      <c r="I806">
        <v>66</v>
      </c>
      <c r="J806">
        <v>8</v>
      </c>
      <c r="K806">
        <v>40</v>
      </c>
    </row>
    <row r="807" spans="1:11" x14ac:dyDescent="0.35">
      <c r="A807" s="2" t="s">
        <v>164</v>
      </c>
      <c r="B807">
        <v>0</v>
      </c>
      <c r="C807">
        <v>22</v>
      </c>
      <c r="D807">
        <v>11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</row>
    <row r="808" spans="1:11" x14ac:dyDescent="0.35">
      <c r="A808" s="10" t="s">
        <v>424</v>
      </c>
      <c r="B808">
        <v>0</v>
      </c>
      <c r="C808">
        <v>22</v>
      </c>
      <c r="D808">
        <v>11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</row>
    <row r="809" spans="1:11" x14ac:dyDescent="0.35">
      <c r="A809" s="2" t="s">
        <v>165</v>
      </c>
      <c r="B809">
        <v>55</v>
      </c>
      <c r="C809">
        <v>421</v>
      </c>
      <c r="D809">
        <v>216</v>
      </c>
      <c r="E809">
        <v>45</v>
      </c>
      <c r="F809">
        <v>101</v>
      </c>
      <c r="G809">
        <v>138</v>
      </c>
      <c r="H809">
        <v>574</v>
      </c>
      <c r="I809">
        <v>234</v>
      </c>
      <c r="J809">
        <v>36</v>
      </c>
      <c r="K809">
        <v>156</v>
      </c>
    </row>
    <row r="810" spans="1:11" x14ac:dyDescent="0.35">
      <c r="A810" s="10" t="s">
        <v>588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</row>
    <row r="811" spans="1:11" x14ac:dyDescent="0.35">
      <c r="A811" s="10" t="s">
        <v>523</v>
      </c>
      <c r="B811">
        <v>0</v>
      </c>
      <c r="C811">
        <v>0</v>
      </c>
      <c r="D811">
        <v>0</v>
      </c>
      <c r="E811">
        <v>12</v>
      </c>
      <c r="F811">
        <v>14</v>
      </c>
      <c r="G811">
        <v>0</v>
      </c>
      <c r="H811">
        <v>0</v>
      </c>
      <c r="I811">
        <v>0</v>
      </c>
      <c r="J811">
        <v>12</v>
      </c>
      <c r="K811">
        <v>16</v>
      </c>
    </row>
    <row r="812" spans="1:11" x14ac:dyDescent="0.35">
      <c r="A812" s="10" t="s">
        <v>492</v>
      </c>
      <c r="B812">
        <v>30</v>
      </c>
      <c r="C812">
        <v>120</v>
      </c>
      <c r="D812">
        <v>65</v>
      </c>
      <c r="E812">
        <v>1</v>
      </c>
      <c r="F812">
        <v>34</v>
      </c>
      <c r="G812">
        <v>88</v>
      </c>
      <c r="H812">
        <v>363</v>
      </c>
      <c r="I812">
        <v>132</v>
      </c>
      <c r="J812">
        <v>4</v>
      </c>
      <c r="K812">
        <v>66</v>
      </c>
    </row>
    <row r="813" spans="1:11" x14ac:dyDescent="0.35">
      <c r="A813" s="10" t="s">
        <v>369</v>
      </c>
      <c r="B813">
        <v>0</v>
      </c>
      <c r="C813">
        <v>40</v>
      </c>
      <c r="D813">
        <v>0</v>
      </c>
      <c r="E813">
        <v>0</v>
      </c>
      <c r="F813">
        <v>0</v>
      </c>
      <c r="G813">
        <v>0</v>
      </c>
      <c r="H813">
        <v>80</v>
      </c>
      <c r="I813">
        <v>0</v>
      </c>
      <c r="J813">
        <v>0</v>
      </c>
      <c r="K813">
        <v>0</v>
      </c>
    </row>
    <row r="814" spans="1:11" x14ac:dyDescent="0.35">
      <c r="A814" s="10" t="s">
        <v>2064</v>
      </c>
      <c r="B814">
        <v>0</v>
      </c>
      <c r="C814">
        <v>2</v>
      </c>
      <c r="D814">
        <v>14</v>
      </c>
      <c r="E814">
        <v>14</v>
      </c>
      <c r="F814">
        <v>12</v>
      </c>
      <c r="G814">
        <v>0</v>
      </c>
      <c r="H814">
        <v>12</v>
      </c>
      <c r="I814">
        <v>14</v>
      </c>
      <c r="J814">
        <v>14</v>
      </c>
      <c r="K814">
        <v>10</v>
      </c>
    </row>
    <row r="815" spans="1:11" x14ac:dyDescent="0.35">
      <c r="A815" s="10" t="s">
        <v>497</v>
      </c>
      <c r="B815">
        <v>25</v>
      </c>
      <c r="C815">
        <v>259</v>
      </c>
      <c r="D815">
        <v>137</v>
      </c>
      <c r="E815">
        <v>18</v>
      </c>
      <c r="F815">
        <v>37</v>
      </c>
      <c r="G815">
        <v>50</v>
      </c>
      <c r="H815">
        <v>119</v>
      </c>
      <c r="I815">
        <v>88</v>
      </c>
      <c r="J815">
        <v>6</v>
      </c>
      <c r="K815">
        <v>40</v>
      </c>
    </row>
    <row r="816" spans="1:11" x14ac:dyDescent="0.35">
      <c r="A816" s="10" t="s">
        <v>356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1:11" x14ac:dyDescent="0.35">
      <c r="A817" s="10" t="s">
        <v>661</v>
      </c>
      <c r="B817">
        <v>0</v>
      </c>
      <c r="C817">
        <v>0</v>
      </c>
      <c r="D817">
        <v>0</v>
      </c>
      <c r="E817">
        <v>0</v>
      </c>
      <c r="F817">
        <v>4</v>
      </c>
      <c r="G817">
        <v>0</v>
      </c>
      <c r="H817">
        <v>0</v>
      </c>
      <c r="I817">
        <v>0</v>
      </c>
      <c r="J817">
        <v>0</v>
      </c>
      <c r="K817">
        <v>24</v>
      </c>
    </row>
    <row r="818" spans="1:11" x14ac:dyDescent="0.35">
      <c r="A818" s="2" t="s">
        <v>166</v>
      </c>
      <c r="B818">
        <v>0</v>
      </c>
      <c r="C818">
        <v>3</v>
      </c>
      <c r="D818">
        <v>5</v>
      </c>
      <c r="E818">
        <v>8</v>
      </c>
      <c r="F818">
        <v>13</v>
      </c>
      <c r="G818">
        <v>0</v>
      </c>
      <c r="H818">
        <v>4</v>
      </c>
      <c r="I818">
        <v>8</v>
      </c>
      <c r="J818">
        <v>5</v>
      </c>
      <c r="K818">
        <v>33</v>
      </c>
    </row>
    <row r="819" spans="1:11" x14ac:dyDescent="0.35">
      <c r="A819" s="10" t="s">
        <v>425</v>
      </c>
      <c r="B819">
        <v>0</v>
      </c>
      <c r="C819">
        <v>3</v>
      </c>
      <c r="D819">
        <v>5</v>
      </c>
      <c r="E819">
        <v>8</v>
      </c>
      <c r="F819">
        <v>13</v>
      </c>
      <c r="G819">
        <v>0</v>
      </c>
      <c r="H819">
        <v>4</v>
      </c>
      <c r="I819">
        <v>8</v>
      </c>
      <c r="J819">
        <v>5</v>
      </c>
      <c r="K819">
        <v>33</v>
      </c>
    </row>
    <row r="820" spans="1:11" x14ac:dyDescent="0.35">
      <c r="A820" s="2" t="s">
        <v>167</v>
      </c>
      <c r="B820">
        <v>6</v>
      </c>
      <c r="C820">
        <v>91</v>
      </c>
      <c r="D820">
        <v>71</v>
      </c>
      <c r="E820">
        <v>11</v>
      </c>
      <c r="F820">
        <v>116</v>
      </c>
      <c r="G820">
        <v>4</v>
      </c>
      <c r="H820">
        <v>128</v>
      </c>
      <c r="I820">
        <v>67</v>
      </c>
      <c r="J820">
        <v>19</v>
      </c>
      <c r="K820">
        <v>183</v>
      </c>
    </row>
    <row r="821" spans="1:11" x14ac:dyDescent="0.35">
      <c r="A821" s="10" t="s">
        <v>464</v>
      </c>
      <c r="B821">
        <v>6</v>
      </c>
      <c r="C821">
        <v>91</v>
      </c>
      <c r="D821">
        <v>71</v>
      </c>
      <c r="E821">
        <v>11</v>
      </c>
      <c r="F821">
        <v>116</v>
      </c>
      <c r="G821">
        <v>4</v>
      </c>
      <c r="H821">
        <v>128</v>
      </c>
      <c r="I821">
        <v>67</v>
      </c>
      <c r="J821">
        <v>19</v>
      </c>
      <c r="K821">
        <v>183</v>
      </c>
    </row>
    <row r="822" spans="1:11" x14ac:dyDescent="0.35">
      <c r="A822" s="2" t="s">
        <v>168</v>
      </c>
      <c r="B822">
        <v>172</v>
      </c>
      <c r="C822">
        <v>205</v>
      </c>
      <c r="D822">
        <v>51</v>
      </c>
      <c r="E822">
        <v>10</v>
      </c>
      <c r="F822">
        <v>61</v>
      </c>
      <c r="G822">
        <v>269</v>
      </c>
      <c r="H822">
        <v>551</v>
      </c>
      <c r="I822">
        <v>129</v>
      </c>
      <c r="J822">
        <v>15</v>
      </c>
      <c r="K822">
        <v>95</v>
      </c>
    </row>
    <row r="823" spans="1:11" x14ac:dyDescent="0.35">
      <c r="A823" s="10" t="s">
        <v>363</v>
      </c>
      <c r="B823">
        <v>172</v>
      </c>
      <c r="C823">
        <v>191</v>
      </c>
      <c r="D823">
        <v>42</v>
      </c>
      <c r="E823">
        <v>10</v>
      </c>
      <c r="F823">
        <v>61</v>
      </c>
      <c r="G823">
        <v>269</v>
      </c>
      <c r="H823">
        <v>529</v>
      </c>
      <c r="I823">
        <v>102</v>
      </c>
      <c r="J823">
        <v>15</v>
      </c>
      <c r="K823">
        <v>95</v>
      </c>
    </row>
    <row r="824" spans="1:11" x14ac:dyDescent="0.35">
      <c r="A824" s="10" t="s">
        <v>407</v>
      </c>
      <c r="B824">
        <v>0</v>
      </c>
      <c r="C824">
        <v>14</v>
      </c>
      <c r="D824">
        <v>9</v>
      </c>
      <c r="E824">
        <v>0</v>
      </c>
      <c r="F824">
        <v>0</v>
      </c>
      <c r="G824">
        <v>0</v>
      </c>
      <c r="H824">
        <v>22</v>
      </c>
      <c r="I824">
        <v>27</v>
      </c>
      <c r="J824">
        <v>0</v>
      </c>
      <c r="K824">
        <v>0</v>
      </c>
    </row>
    <row r="825" spans="1:11" x14ac:dyDescent="0.35">
      <c r="A825" s="2" t="s">
        <v>169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</row>
    <row r="826" spans="1:11" x14ac:dyDescent="0.35">
      <c r="A826" s="10" t="s">
        <v>392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</row>
    <row r="827" spans="1:11" x14ac:dyDescent="0.35">
      <c r="A827" s="2" t="s">
        <v>170</v>
      </c>
      <c r="B827">
        <v>1</v>
      </c>
      <c r="C827">
        <v>13</v>
      </c>
      <c r="D827">
        <v>35</v>
      </c>
      <c r="E827">
        <v>0</v>
      </c>
      <c r="F827">
        <v>22</v>
      </c>
      <c r="G827">
        <v>0</v>
      </c>
      <c r="H827">
        <v>1</v>
      </c>
      <c r="I827">
        <v>0</v>
      </c>
      <c r="J827">
        <v>0</v>
      </c>
      <c r="K827">
        <v>2</v>
      </c>
    </row>
    <row r="828" spans="1:11" x14ac:dyDescent="0.35">
      <c r="A828" s="10" t="s">
        <v>384</v>
      </c>
      <c r="B828">
        <v>0</v>
      </c>
      <c r="C828">
        <v>5</v>
      </c>
      <c r="D828">
        <v>14</v>
      </c>
      <c r="E828">
        <v>0</v>
      </c>
      <c r="F828">
        <v>10</v>
      </c>
      <c r="G828">
        <v>0</v>
      </c>
      <c r="H828">
        <v>0</v>
      </c>
      <c r="I828">
        <v>0</v>
      </c>
      <c r="J828">
        <v>0</v>
      </c>
      <c r="K828">
        <v>1</v>
      </c>
    </row>
    <row r="829" spans="1:11" x14ac:dyDescent="0.35">
      <c r="A829" s="10" t="s">
        <v>388</v>
      </c>
      <c r="B829">
        <v>0</v>
      </c>
      <c r="C829">
        <v>0</v>
      </c>
      <c r="D829">
        <v>2</v>
      </c>
      <c r="E829">
        <v>0</v>
      </c>
      <c r="F829">
        <v>1</v>
      </c>
      <c r="G829">
        <v>0</v>
      </c>
      <c r="H829">
        <v>0</v>
      </c>
      <c r="I829">
        <v>0</v>
      </c>
      <c r="J829">
        <v>0</v>
      </c>
      <c r="K829">
        <v>0</v>
      </c>
    </row>
    <row r="830" spans="1:11" x14ac:dyDescent="0.35">
      <c r="A830" s="10" t="s">
        <v>386</v>
      </c>
      <c r="B830">
        <v>0</v>
      </c>
      <c r="C830">
        <v>0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</row>
    <row r="831" spans="1:11" x14ac:dyDescent="0.35">
      <c r="A831" s="10" t="s">
        <v>383</v>
      </c>
      <c r="B831">
        <v>0</v>
      </c>
      <c r="C831">
        <v>3</v>
      </c>
      <c r="D831">
        <v>10</v>
      </c>
      <c r="E831">
        <v>0</v>
      </c>
      <c r="F831">
        <v>8</v>
      </c>
      <c r="G831">
        <v>0</v>
      </c>
      <c r="H831">
        <v>0</v>
      </c>
      <c r="I831">
        <v>0</v>
      </c>
      <c r="J831">
        <v>0</v>
      </c>
      <c r="K831">
        <v>1</v>
      </c>
    </row>
    <row r="832" spans="1:11" x14ac:dyDescent="0.35">
      <c r="A832" s="10" t="s">
        <v>389</v>
      </c>
      <c r="B832">
        <v>1</v>
      </c>
      <c r="C832">
        <v>5</v>
      </c>
      <c r="D832">
        <v>7</v>
      </c>
      <c r="E832">
        <v>0</v>
      </c>
      <c r="F832">
        <v>3</v>
      </c>
      <c r="G832">
        <v>0</v>
      </c>
      <c r="H832">
        <v>1</v>
      </c>
      <c r="I832">
        <v>0</v>
      </c>
      <c r="J832">
        <v>0</v>
      </c>
      <c r="K832">
        <v>0</v>
      </c>
    </row>
    <row r="833" spans="1:11" x14ac:dyDescent="0.35">
      <c r="A833" s="2" t="s">
        <v>1122</v>
      </c>
      <c r="B833">
        <v>0</v>
      </c>
      <c r="C833">
        <v>0</v>
      </c>
      <c r="D833">
        <v>8</v>
      </c>
      <c r="E833">
        <v>131</v>
      </c>
      <c r="F833">
        <v>20</v>
      </c>
      <c r="G833">
        <v>0</v>
      </c>
      <c r="H833">
        <v>0</v>
      </c>
      <c r="I833">
        <v>1</v>
      </c>
      <c r="J833">
        <v>124</v>
      </c>
      <c r="K833">
        <v>45</v>
      </c>
    </row>
    <row r="834" spans="1:11" x14ac:dyDescent="0.35">
      <c r="A834" s="10" t="s">
        <v>359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</row>
    <row r="835" spans="1:11" x14ac:dyDescent="0.35">
      <c r="A835" s="10" t="s">
        <v>492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15</v>
      </c>
      <c r="K835">
        <v>7</v>
      </c>
    </row>
    <row r="836" spans="1:11" x14ac:dyDescent="0.35">
      <c r="A836" s="10" t="s">
        <v>497</v>
      </c>
      <c r="B836">
        <v>0</v>
      </c>
      <c r="C836">
        <v>0</v>
      </c>
      <c r="D836">
        <v>2</v>
      </c>
      <c r="E836">
        <v>11</v>
      </c>
      <c r="F836">
        <v>1</v>
      </c>
      <c r="G836">
        <v>0</v>
      </c>
      <c r="H836">
        <v>0</v>
      </c>
      <c r="I836">
        <v>0</v>
      </c>
      <c r="J836">
        <v>0</v>
      </c>
      <c r="K836">
        <v>0</v>
      </c>
    </row>
    <row r="837" spans="1:11" x14ac:dyDescent="0.35">
      <c r="A837" s="10" t="s">
        <v>675</v>
      </c>
      <c r="B837">
        <v>0</v>
      </c>
      <c r="C837">
        <v>0</v>
      </c>
      <c r="D837">
        <v>6</v>
      </c>
      <c r="E837">
        <v>120</v>
      </c>
      <c r="F837">
        <v>19</v>
      </c>
      <c r="G837">
        <v>0</v>
      </c>
      <c r="H837">
        <v>0</v>
      </c>
      <c r="I837">
        <v>1</v>
      </c>
      <c r="J837">
        <v>109</v>
      </c>
      <c r="K837">
        <v>38</v>
      </c>
    </row>
    <row r="838" spans="1:11" x14ac:dyDescent="0.35">
      <c r="A838" s="10" t="s">
        <v>2056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</row>
    <row r="839" spans="1:11" x14ac:dyDescent="0.35">
      <c r="A839" s="2" t="s">
        <v>2001</v>
      </c>
      <c r="B839">
        <v>0</v>
      </c>
      <c r="C839">
        <v>0</v>
      </c>
      <c r="D839">
        <v>0</v>
      </c>
      <c r="E839">
        <v>0</v>
      </c>
      <c r="F839">
        <v>1</v>
      </c>
      <c r="G839">
        <v>0</v>
      </c>
      <c r="H839">
        <v>0</v>
      </c>
      <c r="I839">
        <v>0</v>
      </c>
      <c r="J839">
        <v>0</v>
      </c>
      <c r="K839">
        <v>14</v>
      </c>
    </row>
    <row r="840" spans="1:11" x14ac:dyDescent="0.35">
      <c r="A840" s="10" t="s">
        <v>371</v>
      </c>
      <c r="B840">
        <v>0</v>
      </c>
      <c r="C840">
        <v>0</v>
      </c>
      <c r="D840">
        <v>0</v>
      </c>
      <c r="E840">
        <v>0</v>
      </c>
      <c r="F840">
        <v>1</v>
      </c>
      <c r="G840">
        <v>0</v>
      </c>
      <c r="H840">
        <v>0</v>
      </c>
      <c r="I840">
        <v>0</v>
      </c>
      <c r="J840">
        <v>0</v>
      </c>
      <c r="K840">
        <v>14</v>
      </c>
    </row>
    <row r="841" spans="1:11" x14ac:dyDescent="0.35">
      <c r="A841" s="2" t="s">
        <v>171</v>
      </c>
      <c r="B841">
        <v>13</v>
      </c>
      <c r="C841">
        <v>51</v>
      </c>
      <c r="D841">
        <v>16</v>
      </c>
      <c r="E841">
        <v>3</v>
      </c>
      <c r="F841">
        <v>24</v>
      </c>
      <c r="G841">
        <v>24</v>
      </c>
      <c r="H841">
        <v>122</v>
      </c>
      <c r="I841">
        <v>66</v>
      </c>
      <c r="J841">
        <v>13</v>
      </c>
      <c r="K841">
        <v>107</v>
      </c>
    </row>
    <row r="842" spans="1:11" x14ac:dyDescent="0.35">
      <c r="A842" s="10" t="s">
        <v>467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1</v>
      </c>
    </row>
    <row r="843" spans="1:11" x14ac:dyDescent="0.35">
      <c r="A843" s="10" t="s">
        <v>622</v>
      </c>
      <c r="B843">
        <v>13</v>
      </c>
      <c r="C843">
        <v>50</v>
      </c>
      <c r="D843">
        <v>16</v>
      </c>
      <c r="E843">
        <v>1</v>
      </c>
      <c r="F843">
        <v>17</v>
      </c>
      <c r="G843">
        <v>24</v>
      </c>
      <c r="H843">
        <v>121</v>
      </c>
      <c r="I843">
        <v>66</v>
      </c>
      <c r="J843">
        <v>12</v>
      </c>
      <c r="K843">
        <v>95</v>
      </c>
    </row>
    <row r="844" spans="1:11" x14ac:dyDescent="0.35">
      <c r="A844" s="10" t="s">
        <v>437</v>
      </c>
      <c r="B844">
        <v>0</v>
      </c>
      <c r="C844">
        <v>1</v>
      </c>
      <c r="D844">
        <v>0</v>
      </c>
      <c r="E844">
        <v>2</v>
      </c>
      <c r="F844">
        <v>7</v>
      </c>
      <c r="G844">
        <v>0</v>
      </c>
      <c r="H844">
        <v>1</v>
      </c>
      <c r="I844">
        <v>0</v>
      </c>
      <c r="J844">
        <v>1</v>
      </c>
      <c r="K844">
        <v>11</v>
      </c>
    </row>
    <row r="845" spans="1:11" x14ac:dyDescent="0.35">
      <c r="A845" s="2" t="s">
        <v>1950</v>
      </c>
      <c r="B845">
        <v>0</v>
      </c>
      <c r="C845">
        <v>0</v>
      </c>
      <c r="D845">
        <v>0</v>
      </c>
      <c r="E845">
        <v>0</v>
      </c>
      <c r="F845">
        <v>1</v>
      </c>
      <c r="G845">
        <v>0</v>
      </c>
      <c r="H845">
        <v>0</v>
      </c>
      <c r="I845">
        <v>0</v>
      </c>
      <c r="J845">
        <v>0</v>
      </c>
      <c r="K845">
        <v>21</v>
      </c>
    </row>
    <row r="846" spans="1:11" x14ac:dyDescent="0.35">
      <c r="A846" s="10" t="s">
        <v>371</v>
      </c>
      <c r="B846">
        <v>0</v>
      </c>
      <c r="C846">
        <v>0</v>
      </c>
      <c r="D846">
        <v>0</v>
      </c>
      <c r="E846">
        <v>0</v>
      </c>
      <c r="F846">
        <v>1</v>
      </c>
      <c r="G846">
        <v>0</v>
      </c>
      <c r="H846">
        <v>0</v>
      </c>
      <c r="I846">
        <v>0</v>
      </c>
      <c r="J846">
        <v>0</v>
      </c>
      <c r="K846">
        <v>21</v>
      </c>
    </row>
    <row r="847" spans="1:11" x14ac:dyDescent="0.35">
      <c r="A847" s="2" t="s">
        <v>1938</v>
      </c>
      <c r="B847">
        <v>0</v>
      </c>
      <c r="C847">
        <v>6</v>
      </c>
      <c r="D847">
        <v>0</v>
      </c>
      <c r="E847">
        <v>0</v>
      </c>
      <c r="F847">
        <v>42</v>
      </c>
      <c r="G847">
        <v>0</v>
      </c>
      <c r="H847">
        <v>3</v>
      </c>
      <c r="I847">
        <v>9</v>
      </c>
      <c r="J847">
        <v>0</v>
      </c>
      <c r="K847">
        <v>93</v>
      </c>
    </row>
    <row r="848" spans="1:11" x14ac:dyDescent="0.35">
      <c r="A848" s="10" t="s">
        <v>404</v>
      </c>
      <c r="B848">
        <v>0</v>
      </c>
      <c r="C848">
        <v>2</v>
      </c>
      <c r="D848">
        <v>0</v>
      </c>
      <c r="E848">
        <v>0</v>
      </c>
      <c r="F848">
        <v>14</v>
      </c>
      <c r="G848">
        <v>0</v>
      </c>
      <c r="H848">
        <v>1</v>
      </c>
      <c r="I848">
        <v>3</v>
      </c>
      <c r="J848">
        <v>0</v>
      </c>
      <c r="K848">
        <v>31</v>
      </c>
    </row>
    <row r="849" spans="1:11" x14ac:dyDescent="0.35">
      <c r="A849" s="10" t="s">
        <v>405</v>
      </c>
      <c r="B849">
        <v>0</v>
      </c>
      <c r="C849">
        <v>2</v>
      </c>
      <c r="D849">
        <v>0</v>
      </c>
      <c r="E849">
        <v>0</v>
      </c>
      <c r="F849">
        <v>14</v>
      </c>
      <c r="G849">
        <v>0</v>
      </c>
      <c r="H849">
        <v>1</v>
      </c>
      <c r="I849">
        <v>3</v>
      </c>
      <c r="J849">
        <v>0</v>
      </c>
      <c r="K849">
        <v>31</v>
      </c>
    </row>
    <row r="850" spans="1:11" x14ac:dyDescent="0.35">
      <c r="A850" s="10" t="s">
        <v>406</v>
      </c>
      <c r="B850">
        <v>0</v>
      </c>
      <c r="C850">
        <v>2</v>
      </c>
      <c r="D850">
        <v>0</v>
      </c>
      <c r="E850">
        <v>0</v>
      </c>
      <c r="F850">
        <v>14</v>
      </c>
      <c r="G850">
        <v>0</v>
      </c>
      <c r="H850">
        <v>1</v>
      </c>
      <c r="I850">
        <v>3</v>
      </c>
      <c r="J850">
        <v>0</v>
      </c>
      <c r="K850">
        <v>31</v>
      </c>
    </row>
    <row r="851" spans="1:11" x14ac:dyDescent="0.35">
      <c r="A851" s="2" t="s">
        <v>172</v>
      </c>
      <c r="B851">
        <v>0</v>
      </c>
      <c r="C851">
        <v>0</v>
      </c>
      <c r="D851">
        <v>17</v>
      </c>
      <c r="E851">
        <v>11</v>
      </c>
      <c r="F851">
        <v>133</v>
      </c>
      <c r="G851">
        <v>0</v>
      </c>
      <c r="H851">
        <v>0</v>
      </c>
      <c r="I851">
        <v>35</v>
      </c>
      <c r="J851">
        <v>22</v>
      </c>
      <c r="K851">
        <v>265</v>
      </c>
    </row>
    <row r="852" spans="1:11" x14ac:dyDescent="0.35">
      <c r="A852" s="10" t="s">
        <v>380</v>
      </c>
      <c r="B852">
        <v>0</v>
      </c>
      <c r="C852">
        <v>0</v>
      </c>
      <c r="D852">
        <v>17</v>
      </c>
      <c r="E852">
        <v>6</v>
      </c>
      <c r="F852">
        <v>9</v>
      </c>
      <c r="G852">
        <v>0</v>
      </c>
      <c r="H852">
        <v>0</v>
      </c>
      <c r="I852">
        <v>35</v>
      </c>
      <c r="J852">
        <v>12</v>
      </c>
      <c r="K852">
        <v>55</v>
      </c>
    </row>
    <row r="853" spans="1:11" x14ac:dyDescent="0.35">
      <c r="A853" s="10" t="s">
        <v>426</v>
      </c>
      <c r="B853">
        <v>0</v>
      </c>
      <c r="C853">
        <v>0</v>
      </c>
      <c r="D853">
        <v>0</v>
      </c>
      <c r="E853">
        <v>5</v>
      </c>
      <c r="F853">
        <v>124</v>
      </c>
      <c r="G853">
        <v>0</v>
      </c>
      <c r="H853">
        <v>0</v>
      </c>
      <c r="I853">
        <v>0</v>
      </c>
      <c r="J853">
        <v>10</v>
      </c>
      <c r="K853">
        <v>210</v>
      </c>
    </row>
    <row r="854" spans="1:11" x14ac:dyDescent="0.35">
      <c r="A854" s="2" t="s">
        <v>173</v>
      </c>
      <c r="B854">
        <v>0</v>
      </c>
      <c r="C854">
        <v>31</v>
      </c>
      <c r="D854">
        <v>38</v>
      </c>
      <c r="E854">
        <v>19</v>
      </c>
      <c r="F854">
        <v>150</v>
      </c>
      <c r="G854">
        <v>0</v>
      </c>
      <c r="H854">
        <v>51</v>
      </c>
      <c r="I854">
        <v>42</v>
      </c>
      <c r="J854">
        <v>20</v>
      </c>
      <c r="K854">
        <v>198</v>
      </c>
    </row>
    <row r="855" spans="1:11" x14ac:dyDescent="0.35">
      <c r="A855" s="10" t="s">
        <v>2064</v>
      </c>
      <c r="B855">
        <v>0</v>
      </c>
      <c r="C855">
        <v>0</v>
      </c>
      <c r="D855">
        <v>0</v>
      </c>
      <c r="E855">
        <v>1</v>
      </c>
      <c r="F855">
        <v>3</v>
      </c>
      <c r="G855">
        <v>0</v>
      </c>
      <c r="H855">
        <v>0</v>
      </c>
      <c r="I855">
        <v>0</v>
      </c>
      <c r="J855">
        <v>3</v>
      </c>
      <c r="K855">
        <v>4</v>
      </c>
    </row>
    <row r="856" spans="1:11" x14ac:dyDescent="0.35">
      <c r="A856" s="10" t="s">
        <v>376</v>
      </c>
      <c r="B856">
        <v>0</v>
      </c>
      <c r="C856">
        <v>0</v>
      </c>
      <c r="D856">
        <v>0</v>
      </c>
      <c r="E856">
        <v>1</v>
      </c>
      <c r="F856">
        <v>5</v>
      </c>
      <c r="G856">
        <v>0</v>
      </c>
      <c r="H856">
        <v>0</v>
      </c>
      <c r="I856">
        <v>1</v>
      </c>
      <c r="J856">
        <v>2</v>
      </c>
      <c r="K856">
        <v>5</v>
      </c>
    </row>
    <row r="857" spans="1:11" x14ac:dyDescent="0.35">
      <c r="A857" s="10" t="s">
        <v>538</v>
      </c>
      <c r="B857">
        <v>0</v>
      </c>
      <c r="C857">
        <v>30</v>
      </c>
      <c r="D857">
        <v>30</v>
      </c>
      <c r="E857">
        <v>15</v>
      </c>
      <c r="F857">
        <v>130</v>
      </c>
      <c r="G857">
        <v>0</v>
      </c>
      <c r="H857">
        <v>50</v>
      </c>
      <c r="I857">
        <v>30</v>
      </c>
      <c r="J857">
        <v>10</v>
      </c>
      <c r="K857">
        <v>170</v>
      </c>
    </row>
    <row r="858" spans="1:11" x14ac:dyDescent="0.35">
      <c r="A858" s="10" t="s">
        <v>420</v>
      </c>
      <c r="B858">
        <v>0</v>
      </c>
      <c r="C858">
        <v>0</v>
      </c>
      <c r="D858">
        <v>0</v>
      </c>
      <c r="E858">
        <v>1</v>
      </c>
      <c r="F858">
        <v>2</v>
      </c>
      <c r="G858">
        <v>0</v>
      </c>
      <c r="H858">
        <v>0</v>
      </c>
      <c r="I858">
        <v>0</v>
      </c>
      <c r="J858">
        <v>2</v>
      </c>
      <c r="K858">
        <v>7</v>
      </c>
    </row>
    <row r="859" spans="1:11" x14ac:dyDescent="0.35">
      <c r="A859" s="10" t="s">
        <v>375</v>
      </c>
      <c r="B859">
        <v>0</v>
      </c>
      <c r="C859">
        <v>0</v>
      </c>
      <c r="D859">
        <v>7</v>
      </c>
      <c r="E859">
        <v>1</v>
      </c>
      <c r="F859">
        <v>3</v>
      </c>
      <c r="G859">
        <v>0</v>
      </c>
      <c r="H859">
        <v>0</v>
      </c>
      <c r="I859">
        <v>8</v>
      </c>
      <c r="J859">
        <v>1</v>
      </c>
      <c r="K859">
        <v>4</v>
      </c>
    </row>
    <row r="860" spans="1:11" x14ac:dyDescent="0.35">
      <c r="A860" s="10" t="s">
        <v>2066</v>
      </c>
      <c r="B860">
        <v>0</v>
      </c>
      <c r="C860">
        <v>0</v>
      </c>
      <c r="D860">
        <v>1</v>
      </c>
      <c r="E860">
        <v>0</v>
      </c>
      <c r="F860">
        <v>3</v>
      </c>
      <c r="G860">
        <v>0</v>
      </c>
      <c r="H860">
        <v>0</v>
      </c>
      <c r="I860">
        <v>3</v>
      </c>
      <c r="J860">
        <v>0</v>
      </c>
      <c r="K860">
        <v>3</v>
      </c>
    </row>
    <row r="861" spans="1:11" x14ac:dyDescent="0.35">
      <c r="A861" s="10" t="s">
        <v>368</v>
      </c>
      <c r="B861">
        <v>0</v>
      </c>
      <c r="C861">
        <v>1</v>
      </c>
      <c r="D861">
        <v>0</v>
      </c>
      <c r="E861">
        <v>0</v>
      </c>
      <c r="F861">
        <v>4</v>
      </c>
      <c r="G861">
        <v>0</v>
      </c>
      <c r="H861">
        <v>1</v>
      </c>
      <c r="I861">
        <v>0</v>
      </c>
      <c r="J861">
        <v>2</v>
      </c>
      <c r="K861">
        <v>5</v>
      </c>
    </row>
    <row r="862" spans="1:11" x14ac:dyDescent="0.35">
      <c r="A862" s="2" t="s">
        <v>174</v>
      </c>
      <c r="B862">
        <v>53</v>
      </c>
      <c r="C862">
        <v>276</v>
      </c>
      <c r="D862">
        <v>197</v>
      </c>
      <c r="E862">
        <v>49</v>
      </c>
      <c r="F862">
        <v>1623</v>
      </c>
      <c r="G862">
        <v>69</v>
      </c>
      <c r="H862">
        <v>355</v>
      </c>
      <c r="I862">
        <v>257</v>
      </c>
      <c r="J862">
        <v>68</v>
      </c>
      <c r="K862">
        <v>1385</v>
      </c>
    </row>
    <row r="863" spans="1:11" x14ac:dyDescent="0.35">
      <c r="A863" s="10" t="s">
        <v>357</v>
      </c>
      <c r="B863">
        <v>45</v>
      </c>
      <c r="C863">
        <v>219</v>
      </c>
      <c r="D863">
        <v>173</v>
      </c>
      <c r="E863">
        <v>45</v>
      </c>
      <c r="F863">
        <v>1362</v>
      </c>
      <c r="G863">
        <v>50</v>
      </c>
      <c r="H863">
        <v>294</v>
      </c>
      <c r="I863">
        <v>231</v>
      </c>
      <c r="J863">
        <v>62</v>
      </c>
      <c r="K863">
        <v>1159</v>
      </c>
    </row>
    <row r="864" spans="1:11" x14ac:dyDescent="0.35">
      <c r="A864" s="10" t="s">
        <v>426</v>
      </c>
      <c r="B864">
        <v>8</v>
      </c>
      <c r="C864">
        <v>57</v>
      </c>
      <c r="D864">
        <v>24</v>
      </c>
      <c r="E864">
        <v>4</v>
      </c>
      <c r="F864">
        <v>261</v>
      </c>
      <c r="G864">
        <v>19</v>
      </c>
      <c r="H864">
        <v>61</v>
      </c>
      <c r="I864">
        <v>26</v>
      </c>
      <c r="J864">
        <v>6</v>
      </c>
      <c r="K864">
        <v>226</v>
      </c>
    </row>
    <row r="865" spans="1:11" x14ac:dyDescent="0.35">
      <c r="A865" s="2" t="s">
        <v>1979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1</v>
      </c>
    </row>
    <row r="866" spans="1:11" x14ac:dyDescent="0.35">
      <c r="A866" s="10" t="s">
        <v>675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1</v>
      </c>
    </row>
    <row r="867" spans="1:11" x14ac:dyDescent="0.35">
      <c r="A867" s="2" t="s">
        <v>1394</v>
      </c>
      <c r="B867">
        <v>0</v>
      </c>
      <c r="C867">
        <v>0</v>
      </c>
      <c r="D867">
        <v>0</v>
      </c>
      <c r="E867">
        <v>95</v>
      </c>
      <c r="F867">
        <v>25</v>
      </c>
      <c r="G867">
        <v>0</v>
      </c>
      <c r="H867">
        <v>0</v>
      </c>
      <c r="I867">
        <v>1</v>
      </c>
      <c r="J867">
        <v>128</v>
      </c>
      <c r="K867">
        <v>43</v>
      </c>
    </row>
    <row r="868" spans="1:11" x14ac:dyDescent="0.35">
      <c r="A868" s="10" t="s">
        <v>492</v>
      </c>
      <c r="B868">
        <v>0</v>
      </c>
      <c r="C868">
        <v>0</v>
      </c>
      <c r="D868">
        <v>0</v>
      </c>
      <c r="E868">
        <v>16</v>
      </c>
      <c r="F868">
        <v>10</v>
      </c>
      <c r="G868">
        <v>0</v>
      </c>
      <c r="H868">
        <v>0</v>
      </c>
      <c r="I868">
        <v>1</v>
      </c>
      <c r="J868">
        <v>74</v>
      </c>
      <c r="K868">
        <v>26</v>
      </c>
    </row>
    <row r="869" spans="1:11" x14ac:dyDescent="0.35">
      <c r="A869" s="10" t="s">
        <v>369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10</v>
      </c>
      <c r="K869">
        <v>2</v>
      </c>
    </row>
    <row r="870" spans="1:11" x14ac:dyDescent="0.35">
      <c r="A870" s="10" t="s">
        <v>497</v>
      </c>
      <c r="B870">
        <v>0</v>
      </c>
      <c r="C870">
        <v>0</v>
      </c>
      <c r="D870">
        <v>0</v>
      </c>
      <c r="E870">
        <v>12</v>
      </c>
      <c r="F870">
        <v>9</v>
      </c>
      <c r="G870">
        <v>0</v>
      </c>
      <c r="H870">
        <v>0</v>
      </c>
      <c r="I870">
        <v>0</v>
      </c>
      <c r="J870">
        <v>0</v>
      </c>
      <c r="K870">
        <v>1</v>
      </c>
    </row>
    <row r="871" spans="1:11" x14ac:dyDescent="0.35">
      <c r="A871" s="10" t="s">
        <v>508</v>
      </c>
      <c r="B871">
        <v>0</v>
      </c>
      <c r="C871">
        <v>0</v>
      </c>
      <c r="D871">
        <v>0</v>
      </c>
      <c r="E871">
        <v>60</v>
      </c>
      <c r="F871">
        <v>4</v>
      </c>
      <c r="G871">
        <v>0</v>
      </c>
      <c r="H871">
        <v>0</v>
      </c>
      <c r="I871">
        <v>0</v>
      </c>
      <c r="J871">
        <v>40</v>
      </c>
      <c r="K871">
        <v>12</v>
      </c>
    </row>
    <row r="872" spans="1:11" x14ac:dyDescent="0.35">
      <c r="A872" s="10" t="s">
        <v>414</v>
      </c>
      <c r="B872">
        <v>0</v>
      </c>
      <c r="C872">
        <v>0</v>
      </c>
      <c r="D872">
        <v>0</v>
      </c>
      <c r="E872">
        <v>7</v>
      </c>
      <c r="F872">
        <v>2</v>
      </c>
      <c r="G872">
        <v>0</v>
      </c>
      <c r="H872">
        <v>0</v>
      </c>
      <c r="I872">
        <v>0</v>
      </c>
      <c r="J872">
        <v>4</v>
      </c>
      <c r="K872">
        <v>2</v>
      </c>
    </row>
    <row r="873" spans="1:11" x14ac:dyDescent="0.35">
      <c r="A873" s="2" t="s">
        <v>2031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</row>
    <row r="874" spans="1:11" x14ac:dyDescent="0.35">
      <c r="A874" s="10" t="s">
        <v>608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</row>
    <row r="875" spans="1:11" x14ac:dyDescent="0.35">
      <c r="A875" s="2" t="s">
        <v>2032</v>
      </c>
      <c r="B875">
        <v>1</v>
      </c>
      <c r="C875">
        <v>366</v>
      </c>
      <c r="D875">
        <v>292</v>
      </c>
      <c r="E875">
        <v>42</v>
      </c>
      <c r="F875">
        <v>185</v>
      </c>
      <c r="G875">
        <v>9</v>
      </c>
      <c r="H875">
        <v>723</v>
      </c>
      <c r="I875">
        <v>459</v>
      </c>
      <c r="J875">
        <v>64</v>
      </c>
      <c r="K875">
        <v>330</v>
      </c>
    </row>
    <row r="876" spans="1:11" x14ac:dyDescent="0.35">
      <c r="A876" s="10" t="s">
        <v>2064</v>
      </c>
      <c r="B876">
        <v>1</v>
      </c>
      <c r="C876">
        <v>366</v>
      </c>
      <c r="D876">
        <v>292</v>
      </c>
      <c r="E876">
        <v>42</v>
      </c>
      <c r="F876">
        <v>185</v>
      </c>
      <c r="G876">
        <v>9</v>
      </c>
      <c r="H876">
        <v>723</v>
      </c>
      <c r="I876">
        <v>459</v>
      </c>
      <c r="J876">
        <v>64</v>
      </c>
      <c r="K876">
        <v>330</v>
      </c>
    </row>
    <row r="877" spans="1:11" x14ac:dyDescent="0.35">
      <c r="A877" s="2" t="s">
        <v>2033</v>
      </c>
      <c r="B877">
        <v>0</v>
      </c>
      <c r="C877">
        <v>73</v>
      </c>
      <c r="D877">
        <v>67</v>
      </c>
      <c r="E877">
        <v>0</v>
      </c>
      <c r="F877">
        <v>30</v>
      </c>
      <c r="G877">
        <v>0</v>
      </c>
      <c r="H877">
        <v>143</v>
      </c>
      <c r="I877">
        <v>125</v>
      </c>
      <c r="J877">
        <v>20</v>
      </c>
      <c r="K877">
        <v>60</v>
      </c>
    </row>
    <row r="878" spans="1:11" x14ac:dyDescent="0.35">
      <c r="A878" s="10" t="s">
        <v>495</v>
      </c>
      <c r="B878">
        <v>0</v>
      </c>
      <c r="C878">
        <v>73</v>
      </c>
      <c r="D878">
        <v>67</v>
      </c>
      <c r="E878">
        <v>0</v>
      </c>
      <c r="F878">
        <v>30</v>
      </c>
      <c r="G878">
        <v>0</v>
      </c>
      <c r="H878">
        <v>143</v>
      </c>
      <c r="I878">
        <v>125</v>
      </c>
      <c r="J878">
        <v>20</v>
      </c>
      <c r="K878">
        <v>60</v>
      </c>
    </row>
    <row r="879" spans="1:11" x14ac:dyDescent="0.35">
      <c r="A879" s="2" t="s">
        <v>175</v>
      </c>
      <c r="B879">
        <v>0</v>
      </c>
      <c r="C879">
        <v>149</v>
      </c>
      <c r="D879">
        <v>108</v>
      </c>
      <c r="E879">
        <v>8</v>
      </c>
      <c r="F879">
        <v>20</v>
      </c>
      <c r="G879">
        <v>9</v>
      </c>
      <c r="H879">
        <v>615</v>
      </c>
      <c r="I879">
        <v>261</v>
      </c>
      <c r="J879">
        <v>32</v>
      </c>
      <c r="K879">
        <v>94</v>
      </c>
    </row>
    <row r="880" spans="1:11" x14ac:dyDescent="0.35">
      <c r="A880" s="10" t="s">
        <v>492</v>
      </c>
      <c r="B880">
        <v>0</v>
      </c>
      <c r="C880">
        <v>112</v>
      </c>
      <c r="D880">
        <v>65</v>
      </c>
      <c r="E880">
        <v>7</v>
      </c>
      <c r="F880">
        <v>20</v>
      </c>
      <c r="G880">
        <v>9</v>
      </c>
      <c r="H880">
        <v>425</v>
      </c>
      <c r="I880">
        <v>261</v>
      </c>
      <c r="J880">
        <v>32</v>
      </c>
      <c r="K880">
        <v>94</v>
      </c>
    </row>
    <row r="881" spans="1:11" x14ac:dyDescent="0.35">
      <c r="A881" s="10" t="s">
        <v>369</v>
      </c>
      <c r="B881">
        <v>0</v>
      </c>
      <c r="C881">
        <v>37</v>
      </c>
      <c r="D881">
        <v>43</v>
      </c>
      <c r="E881">
        <v>1</v>
      </c>
      <c r="F881">
        <v>0</v>
      </c>
      <c r="G881">
        <v>0</v>
      </c>
      <c r="H881">
        <v>190</v>
      </c>
      <c r="I881">
        <v>0</v>
      </c>
      <c r="J881">
        <v>0</v>
      </c>
      <c r="K881">
        <v>0</v>
      </c>
    </row>
    <row r="882" spans="1:11" x14ac:dyDescent="0.35">
      <c r="A882" s="2" t="s">
        <v>176</v>
      </c>
      <c r="B882">
        <v>0</v>
      </c>
      <c r="C882">
        <v>144</v>
      </c>
      <c r="D882">
        <v>141</v>
      </c>
      <c r="E882">
        <v>59</v>
      </c>
      <c r="F882">
        <v>48</v>
      </c>
      <c r="G882">
        <v>0</v>
      </c>
      <c r="H882">
        <v>95</v>
      </c>
      <c r="I882">
        <v>21</v>
      </c>
      <c r="J882">
        <v>1</v>
      </c>
      <c r="K882">
        <v>33</v>
      </c>
    </row>
    <row r="883" spans="1:11" x14ac:dyDescent="0.35">
      <c r="A883" s="10" t="s">
        <v>497</v>
      </c>
      <c r="B883">
        <v>0</v>
      </c>
      <c r="C883">
        <v>144</v>
      </c>
      <c r="D883">
        <v>141</v>
      </c>
      <c r="E883">
        <v>59</v>
      </c>
      <c r="F883">
        <v>48</v>
      </c>
      <c r="G883">
        <v>0</v>
      </c>
      <c r="H883">
        <v>95</v>
      </c>
      <c r="I883">
        <v>21</v>
      </c>
      <c r="J883">
        <v>1</v>
      </c>
      <c r="K883">
        <v>33</v>
      </c>
    </row>
    <row r="884" spans="1:11" x14ac:dyDescent="0.35">
      <c r="A884" s="2" t="s">
        <v>177</v>
      </c>
      <c r="B884">
        <v>0</v>
      </c>
      <c r="C884">
        <v>31</v>
      </c>
      <c r="D884">
        <v>4</v>
      </c>
      <c r="E884">
        <v>0</v>
      </c>
      <c r="F884">
        <v>7</v>
      </c>
      <c r="G884">
        <v>0</v>
      </c>
      <c r="H884">
        <v>41</v>
      </c>
      <c r="I884">
        <v>6</v>
      </c>
      <c r="J884">
        <v>0</v>
      </c>
      <c r="K884">
        <v>10</v>
      </c>
    </row>
    <row r="885" spans="1:11" x14ac:dyDescent="0.35">
      <c r="A885" s="10" t="s">
        <v>368</v>
      </c>
      <c r="B885">
        <v>0</v>
      </c>
      <c r="C885">
        <v>31</v>
      </c>
      <c r="D885">
        <v>4</v>
      </c>
      <c r="E885">
        <v>0</v>
      </c>
      <c r="F885">
        <v>7</v>
      </c>
      <c r="G885">
        <v>0</v>
      </c>
      <c r="H885">
        <v>41</v>
      </c>
      <c r="I885">
        <v>6</v>
      </c>
      <c r="J885">
        <v>0</v>
      </c>
      <c r="K885">
        <v>10</v>
      </c>
    </row>
    <row r="886" spans="1:11" x14ac:dyDescent="0.35">
      <c r="A886" s="2" t="s">
        <v>178</v>
      </c>
      <c r="B886">
        <v>1</v>
      </c>
      <c r="C886">
        <v>16</v>
      </c>
      <c r="D886">
        <v>29</v>
      </c>
      <c r="E886">
        <v>4</v>
      </c>
      <c r="F886">
        <v>66</v>
      </c>
      <c r="G886">
        <v>0</v>
      </c>
      <c r="H886">
        <v>23</v>
      </c>
      <c r="I886">
        <v>37</v>
      </c>
      <c r="J886">
        <v>6</v>
      </c>
      <c r="K886">
        <v>102</v>
      </c>
    </row>
    <row r="887" spans="1:11" x14ac:dyDescent="0.35">
      <c r="A887" s="10" t="s">
        <v>538</v>
      </c>
      <c r="B887">
        <v>1</v>
      </c>
      <c r="C887">
        <v>15</v>
      </c>
      <c r="D887">
        <v>26</v>
      </c>
      <c r="E887">
        <v>3</v>
      </c>
      <c r="F887">
        <v>62</v>
      </c>
      <c r="G887">
        <v>0</v>
      </c>
      <c r="H887">
        <v>23</v>
      </c>
      <c r="I887">
        <v>26</v>
      </c>
      <c r="J887">
        <v>6</v>
      </c>
      <c r="K887">
        <v>96</v>
      </c>
    </row>
    <row r="888" spans="1:11" x14ac:dyDescent="0.35">
      <c r="A888" s="10" t="s">
        <v>375</v>
      </c>
      <c r="B888">
        <v>0</v>
      </c>
      <c r="C888">
        <v>0</v>
      </c>
      <c r="D888">
        <v>3</v>
      </c>
      <c r="E888">
        <v>1</v>
      </c>
      <c r="F888">
        <v>1</v>
      </c>
      <c r="G888">
        <v>0</v>
      </c>
      <c r="H888">
        <v>0</v>
      </c>
      <c r="I888">
        <v>8</v>
      </c>
      <c r="J888">
        <v>0</v>
      </c>
      <c r="K888">
        <v>3</v>
      </c>
    </row>
    <row r="889" spans="1:11" x14ac:dyDescent="0.35">
      <c r="A889" s="10" t="s">
        <v>2066</v>
      </c>
      <c r="B889">
        <v>0</v>
      </c>
      <c r="C889">
        <v>1</v>
      </c>
      <c r="D889">
        <v>0</v>
      </c>
      <c r="E889">
        <v>0</v>
      </c>
      <c r="F889">
        <v>3</v>
      </c>
      <c r="G889">
        <v>0</v>
      </c>
      <c r="H889">
        <v>0</v>
      </c>
      <c r="I889">
        <v>3</v>
      </c>
      <c r="J889">
        <v>0</v>
      </c>
      <c r="K889">
        <v>3</v>
      </c>
    </row>
    <row r="890" spans="1:11" x14ac:dyDescent="0.35">
      <c r="A890" s="2" t="s">
        <v>2034</v>
      </c>
      <c r="B890">
        <v>0</v>
      </c>
      <c r="C890">
        <v>3</v>
      </c>
      <c r="D890">
        <v>5</v>
      </c>
      <c r="E890">
        <v>1</v>
      </c>
      <c r="F890">
        <v>2</v>
      </c>
      <c r="G890">
        <v>0</v>
      </c>
      <c r="H890">
        <v>1</v>
      </c>
      <c r="I890">
        <v>6</v>
      </c>
      <c r="J890">
        <v>0</v>
      </c>
      <c r="K890">
        <v>8</v>
      </c>
    </row>
    <row r="891" spans="1:11" x14ac:dyDescent="0.35">
      <c r="A891" s="10" t="s">
        <v>367</v>
      </c>
      <c r="B891">
        <v>0</v>
      </c>
      <c r="C891">
        <v>3</v>
      </c>
      <c r="D891">
        <v>5</v>
      </c>
      <c r="E891">
        <v>1</v>
      </c>
      <c r="F891">
        <v>2</v>
      </c>
      <c r="G891">
        <v>0</v>
      </c>
      <c r="H891">
        <v>1</v>
      </c>
      <c r="I891">
        <v>6</v>
      </c>
      <c r="J891">
        <v>0</v>
      </c>
      <c r="K891">
        <v>8</v>
      </c>
    </row>
    <row r="892" spans="1:11" x14ac:dyDescent="0.35">
      <c r="A892" s="2" t="s">
        <v>179</v>
      </c>
      <c r="B892">
        <v>0</v>
      </c>
      <c r="C892">
        <v>6</v>
      </c>
      <c r="D892">
        <v>8</v>
      </c>
      <c r="E892">
        <v>7</v>
      </c>
      <c r="F892">
        <v>19</v>
      </c>
      <c r="G892">
        <v>0</v>
      </c>
      <c r="H892">
        <v>11</v>
      </c>
      <c r="I892">
        <v>8</v>
      </c>
      <c r="J892">
        <v>19</v>
      </c>
      <c r="K892">
        <v>54</v>
      </c>
    </row>
    <row r="893" spans="1:11" x14ac:dyDescent="0.35">
      <c r="A893" s="10" t="s">
        <v>380</v>
      </c>
      <c r="B893">
        <v>0</v>
      </c>
      <c r="C893">
        <v>6</v>
      </c>
      <c r="D893">
        <v>5</v>
      </c>
      <c r="E893">
        <v>2</v>
      </c>
      <c r="F893">
        <v>2</v>
      </c>
      <c r="G893">
        <v>0</v>
      </c>
      <c r="H893">
        <v>11</v>
      </c>
      <c r="I893">
        <v>8</v>
      </c>
      <c r="J893">
        <v>9</v>
      </c>
      <c r="K893">
        <v>11</v>
      </c>
    </row>
    <row r="894" spans="1:11" x14ac:dyDescent="0.35">
      <c r="A894" s="10" t="s">
        <v>426</v>
      </c>
      <c r="B894">
        <v>0</v>
      </c>
      <c r="C894">
        <v>0</v>
      </c>
      <c r="D894">
        <v>3</v>
      </c>
      <c r="E894">
        <v>5</v>
      </c>
      <c r="F894">
        <v>17</v>
      </c>
      <c r="G894">
        <v>0</v>
      </c>
      <c r="H894">
        <v>0</v>
      </c>
      <c r="I894">
        <v>0</v>
      </c>
      <c r="J894">
        <v>10</v>
      </c>
      <c r="K894">
        <v>43</v>
      </c>
    </row>
    <row r="895" spans="1:11" x14ac:dyDescent="0.35">
      <c r="A895" s="2" t="s">
        <v>180</v>
      </c>
      <c r="B895">
        <v>3</v>
      </c>
      <c r="C895">
        <v>15</v>
      </c>
      <c r="D895">
        <v>14</v>
      </c>
      <c r="E895">
        <v>11</v>
      </c>
      <c r="F895">
        <v>48</v>
      </c>
      <c r="G895">
        <v>1</v>
      </c>
      <c r="H895">
        <v>13</v>
      </c>
      <c r="I895">
        <v>24</v>
      </c>
      <c r="J895">
        <v>6</v>
      </c>
      <c r="K895">
        <v>58</v>
      </c>
    </row>
    <row r="896" spans="1:11" x14ac:dyDescent="0.35">
      <c r="A896" s="10" t="s">
        <v>464</v>
      </c>
      <c r="B896">
        <v>3</v>
      </c>
      <c r="C896">
        <v>15</v>
      </c>
      <c r="D896">
        <v>14</v>
      </c>
      <c r="E896">
        <v>11</v>
      </c>
      <c r="F896">
        <v>48</v>
      </c>
      <c r="G896">
        <v>1</v>
      </c>
      <c r="H896">
        <v>13</v>
      </c>
      <c r="I896">
        <v>24</v>
      </c>
      <c r="J896">
        <v>6</v>
      </c>
      <c r="K896">
        <v>58</v>
      </c>
    </row>
    <row r="897" spans="1:11" x14ac:dyDescent="0.35">
      <c r="A897" s="2" t="s">
        <v>1856</v>
      </c>
      <c r="B897">
        <v>0</v>
      </c>
      <c r="C897">
        <v>0</v>
      </c>
      <c r="D897">
        <v>0</v>
      </c>
      <c r="E897">
        <v>0</v>
      </c>
      <c r="F897">
        <v>4</v>
      </c>
      <c r="G897">
        <v>0</v>
      </c>
      <c r="H897">
        <v>0</v>
      </c>
      <c r="I897">
        <v>0</v>
      </c>
      <c r="J897">
        <v>0</v>
      </c>
      <c r="K897">
        <v>11</v>
      </c>
    </row>
    <row r="898" spans="1:11" x14ac:dyDescent="0.35">
      <c r="A898" s="10" t="s">
        <v>467</v>
      </c>
      <c r="B898">
        <v>0</v>
      </c>
      <c r="C898">
        <v>0</v>
      </c>
      <c r="D898">
        <v>0</v>
      </c>
      <c r="E898">
        <v>0</v>
      </c>
      <c r="F898">
        <v>4</v>
      </c>
      <c r="G898">
        <v>0</v>
      </c>
      <c r="H898">
        <v>0</v>
      </c>
      <c r="I898">
        <v>0</v>
      </c>
      <c r="J898">
        <v>0</v>
      </c>
      <c r="K898">
        <v>11</v>
      </c>
    </row>
    <row r="899" spans="1:11" x14ac:dyDescent="0.35">
      <c r="A899" s="2" t="s">
        <v>1951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1</v>
      </c>
      <c r="J899">
        <v>1</v>
      </c>
      <c r="K899">
        <v>34</v>
      </c>
    </row>
    <row r="900" spans="1:11" x14ac:dyDescent="0.35">
      <c r="A900" s="10" t="s">
        <v>490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1</v>
      </c>
      <c r="J900">
        <v>1</v>
      </c>
      <c r="K900">
        <v>34</v>
      </c>
    </row>
    <row r="901" spans="1:11" x14ac:dyDescent="0.35">
      <c r="A901" s="2" t="s">
        <v>181</v>
      </c>
      <c r="B901">
        <v>0</v>
      </c>
      <c r="C901">
        <v>0</v>
      </c>
      <c r="D901">
        <v>1</v>
      </c>
      <c r="E901">
        <v>0</v>
      </c>
      <c r="F901">
        <v>5</v>
      </c>
      <c r="G901">
        <v>0</v>
      </c>
      <c r="H901">
        <v>13</v>
      </c>
      <c r="I901">
        <v>3</v>
      </c>
      <c r="J901">
        <v>2</v>
      </c>
      <c r="K901">
        <v>13</v>
      </c>
    </row>
    <row r="902" spans="1:11" x14ac:dyDescent="0.35">
      <c r="A902" s="10" t="s">
        <v>427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13</v>
      </c>
      <c r="I902">
        <v>3</v>
      </c>
      <c r="J902">
        <v>0</v>
      </c>
      <c r="K902">
        <v>5</v>
      </c>
    </row>
    <row r="903" spans="1:11" x14ac:dyDescent="0.35">
      <c r="A903" s="10" t="s">
        <v>445</v>
      </c>
      <c r="B903">
        <v>0</v>
      </c>
      <c r="C903">
        <v>0</v>
      </c>
      <c r="D903">
        <v>1</v>
      </c>
      <c r="E903">
        <v>0</v>
      </c>
      <c r="F903">
        <v>5</v>
      </c>
      <c r="G903">
        <v>0</v>
      </c>
      <c r="H903">
        <v>0</v>
      </c>
      <c r="I903">
        <v>0</v>
      </c>
      <c r="J903">
        <v>2</v>
      </c>
      <c r="K903">
        <v>8</v>
      </c>
    </row>
    <row r="904" spans="1:11" x14ac:dyDescent="0.35">
      <c r="A904" s="2" t="s">
        <v>1868</v>
      </c>
      <c r="B904">
        <v>0</v>
      </c>
      <c r="C904">
        <v>0</v>
      </c>
      <c r="D904">
        <v>0</v>
      </c>
      <c r="E904">
        <v>3</v>
      </c>
      <c r="F904">
        <v>11</v>
      </c>
      <c r="G904">
        <v>0</v>
      </c>
      <c r="H904">
        <v>0</v>
      </c>
      <c r="I904">
        <v>0</v>
      </c>
      <c r="J904">
        <v>2</v>
      </c>
      <c r="K904">
        <v>10</v>
      </c>
    </row>
    <row r="905" spans="1:11" x14ac:dyDescent="0.35">
      <c r="A905" s="10" t="s">
        <v>1020</v>
      </c>
      <c r="B905">
        <v>0</v>
      </c>
      <c r="C905">
        <v>0</v>
      </c>
      <c r="D905">
        <v>0</v>
      </c>
      <c r="E905">
        <v>3</v>
      </c>
      <c r="F905">
        <v>11</v>
      </c>
      <c r="G905">
        <v>0</v>
      </c>
      <c r="H905">
        <v>0</v>
      </c>
      <c r="I905">
        <v>0</v>
      </c>
      <c r="J905">
        <v>2</v>
      </c>
      <c r="K905">
        <v>10</v>
      </c>
    </row>
    <row r="906" spans="1:11" x14ac:dyDescent="0.35">
      <c r="A906" s="2" t="s">
        <v>1952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12</v>
      </c>
    </row>
    <row r="907" spans="1:11" x14ac:dyDescent="0.35">
      <c r="A907" s="10" t="s">
        <v>521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12</v>
      </c>
    </row>
    <row r="908" spans="1:11" x14ac:dyDescent="0.35">
      <c r="A908" s="2" t="s">
        <v>182</v>
      </c>
      <c r="B908">
        <v>0</v>
      </c>
      <c r="C908">
        <v>8</v>
      </c>
      <c r="D908">
        <v>1</v>
      </c>
      <c r="E908">
        <v>1</v>
      </c>
      <c r="F908">
        <v>18</v>
      </c>
      <c r="G908">
        <v>0</v>
      </c>
      <c r="H908">
        <v>17</v>
      </c>
      <c r="I908">
        <v>2</v>
      </c>
      <c r="J908">
        <v>0</v>
      </c>
      <c r="K908">
        <v>60</v>
      </c>
    </row>
    <row r="909" spans="1:11" x14ac:dyDescent="0.35">
      <c r="A909" s="10" t="s">
        <v>495</v>
      </c>
      <c r="B909">
        <v>0</v>
      </c>
      <c r="C909">
        <v>8</v>
      </c>
      <c r="D909">
        <v>1</v>
      </c>
      <c r="E909">
        <v>1</v>
      </c>
      <c r="F909">
        <v>18</v>
      </c>
      <c r="G909">
        <v>0</v>
      </c>
      <c r="H909">
        <v>17</v>
      </c>
      <c r="I909">
        <v>2</v>
      </c>
      <c r="J909">
        <v>0</v>
      </c>
      <c r="K909">
        <v>60</v>
      </c>
    </row>
    <row r="910" spans="1:11" x14ac:dyDescent="0.35">
      <c r="A910" s="2" t="s">
        <v>183</v>
      </c>
      <c r="B910">
        <v>2</v>
      </c>
      <c r="C910">
        <v>0</v>
      </c>
      <c r="D910">
        <v>6</v>
      </c>
      <c r="E910">
        <v>4</v>
      </c>
      <c r="F910">
        <v>45</v>
      </c>
      <c r="G910">
        <v>8</v>
      </c>
      <c r="H910">
        <v>16</v>
      </c>
      <c r="I910">
        <v>41</v>
      </c>
      <c r="J910">
        <v>48</v>
      </c>
      <c r="K910">
        <v>387</v>
      </c>
    </row>
    <row r="911" spans="1:11" x14ac:dyDescent="0.35">
      <c r="A911" s="10" t="s">
        <v>365</v>
      </c>
      <c r="B911">
        <v>0</v>
      </c>
      <c r="C911">
        <v>0</v>
      </c>
      <c r="D911">
        <v>0</v>
      </c>
      <c r="E911">
        <v>0</v>
      </c>
      <c r="F911">
        <v>4</v>
      </c>
      <c r="G911">
        <v>0</v>
      </c>
      <c r="H911">
        <v>0</v>
      </c>
      <c r="I911">
        <v>4</v>
      </c>
      <c r="J911">
        <v>0</v>
      </c>
      <c r="K911">
        <v>83</v>
      </c>
    </row>
    <row r="912" spans="1:11" x14ac:dyDescent="0.35">
      <c r="A912" s="10" t="s">
        <v>364</v>
      </c>
      <c r="B912">
        <v>2</v>
      </c>
      <c r="C912">
        <v>0</v>
      </c>
      <c r="D912">
        <v>6</v>
      </c>
      <c r="E912">
        <v>4</v>
      </c>
      <c r="F912">
        <v>25</v>
      </c>
      <c r="G912">
        <v>8</v>
      </c>
      <c r="H912">
        <v>16</v>
      </c>
      <c r="I912">
        <v>33</v>
      </c>
      <c r="J912">
        <v>29</v>
      </c>
      <c r="K912">
        <v>180</v>
      </c>
    </row>
    <row r="913" spans="1:11" x14ac:dyDescent="0.35">
      <c r="A913" s="10" t="s">
        <v>428</v>
      </c>
      <c r="B913">
        <v>0</v>
      </c>
      <c r="C913">
        <v>0</v>
      </c>
      <c r="D913">
        <v>0</v>
      </c>
      <c r="E913">
        <v>0</v>
      </c>
      <c r="F913">
        <v>16</v>
      </c>
      <c r="G913">
        <v>0</v>
      </c>
      <c r="H913">
        <v>0</v>
      </c>
      <c r="I913">
        <v>4</v>
      </c>
      <c r="J913">
        <v>19</v>
      </c>
      <c r="K913">
        <v>124</v>
      </c>
    </row>
    <row r="914" spans="1:11" x14ac:dyDescent="0.35">
      <c r="A914" s="2" t="s">
        <v>184</v>
      </c>
      <c r="B914">
        <v>0</v>
      </c>
      <c r="C914">
        <v>2</v>
      </c>
      <c r="D914">
        <v>26</v>
      </c>
      <c r="E914">
        <v>16</v>
      </c>
      <c r="F914">
        <v>86</v>
      </c>
      <c r="G914">
        <v>0</v>
      </c>
      <c r="H914">
        <v>16</v>
      </c>
      <c r="I914">
        <v>123</v>
      </c>
      <c r="J914">
        <v>39</v>
      </c>
      <c r="K914">
        <v>196</v>
      </c>
    </row>
    <row r="915" spans="1:11" x14ac:dyDescent="0.35">
      <c r="A915" s="10" t="s">
        <v>578</v>
      </c>
      <c r="B915">
        <v>0</v>
      </c>
      <c r="C915">
        <v>2</v>
      </c>
      <c r="D915">
        <v>26</v>
      </c>
      <c r="E915">
        <v>16</v>
      </c>
      <c r="F915">
        <v>86</v>
      </c>
      <c r="G915">
        <v>0</v>
      </c>
      <c r="H915">
        <v>16</v>
      </c>
      <c r="I915">
        <v>123</v>
      </c>
      <c r="J915">
        <v>39</v>
      </c>
      <c r="K915">
        <v>196</v>
      </c>
    </row>
    <row r="916" spans="1:11" x14ac:dyDescent="0.35">
      <c r="A916" s="2" t="s">
        <v>185</v>
      </c>
      <c r="B916">
        <v>0</v>
      </c>
      <c r="C916">
        <v>37</v>
      </c>
      <c r="D916">
        <v>18</v>
      </c>
      <c r="E916">
        <v>8</v>
      </c>
      <c r="F916">
        <v>11</v>
      </c>
      <c r="G916">
        <v>0</v>
      </c>
      <c r="H916">
        <v>151</v>
      </c>
      <c r="I916">
        <v>80</v>
      </c>
      <c r="J916">
        <v>15</v>
      </c>
      <c r="K916">
        <v>73</v>
      </c>
    </row>
    <row r="917" spans="1:11" x14ac:dyDescent="0.35">
      <c r="A917" s="10" t="s">
        <v>588</v>
      </c>
      <c r="B917">
        <v>0</v>
      </c>
      <c r="C917">
        <v>37</v>
      </c>
      <c r="D917">
        <v>18</v>
      </c>
      <c r="E917">
        <v>8</v>
      </c>
      <c r="F917">
        <v>11</v>
      </c>
      <c r="G917">
        <v>0</v>
      </c>
      <c r="H917">
        <v>151</v>
      </c>
      <c r="I917">
        <v>80</v>
      </c>
      <c r="J917">
        <v>15</v>
      </c>
      <c r="K917">
        <v>73</v>
      </c>
    </row>
    <row r="918" spans="1:11" x14ac:dyDescent="0.35">
      <c r="A918" s="2" t="s">
        <v>186</v>
      </c>
      <c r="B918">
        <v>0</v>
      </c>
      <c r="C918">
        <v>0</v>
      </c>
      <c r="D918">
        <v>1</v>
      </c>
      <c r="E918">
        <v>0</v>
      </c>
      <c r="F918">
        <v>6</v>
      </c>
      <c r="G918">
        <v>0</v>
      </c>
      <c r="H918">
        <v>0</v>
      </c>
      <c r="I918">
        <v>4</v>
      </c>
      <c r="J918">
        <v>1</v>
      </c>
      <c r="K918">
        <v>25</v>
      </c>
    </row>
    <row r="919" spans="1:11" x14ac:dyDescent="0.35">
      <c r="A919" s="10" t="s">
        <v>523</v>
      </c>
      <c r="B919">
        <v>0</v>
      </c>
      <c r="C919">
        <v>0</v>
      </c>
      <c r="D919">
        <v>1</v>
      </c>
      <c r="E919">
        <v>0</v>
      </c>
      <c r="F919">
        <v>6</v>
      </c>
      <c r="G919">
        <v>0</v>
      </c>
      <c r="H919">
        <v>0</v>
      </c>
      <c r="I919">
        <v>4</v>
      </c>
      <c r="J919">
        <v>1</v>
      </c>
      <c r="K919">
        <v>25</v>
      </c>
    </row>
    <row r="920" spans="1:11" x14ac:dyDescent="0.35">
      <c r="A920" s="2" t="s">
        <v>1899</v>
      </c>
      <c r="B920">
        <v>0</v>
      </c>
      <c r="C920">
        <v>0</v>
      </c>
      <c r="D920">
        <v>0</v>
      </c>
      <c r="E920">
        <v>0</v>
      </c>
      <c r="F920">
        <v>2</v>
      </c>
      <c r="G920">
        <v>0</v>
      </c>
      <c r="H920">
        <v>0</v>
      </c>
      <c r="I920">
        <v>0</v>
      </c>
      <c r="J920">
        <v>0</v>
      </c>
      <c r="K920">
        <v>1</v>
      </c>
    </row>
    <row r="921" spans="1:11" x14ac:dyDescent="0.35">
      <c r="A921" s="10" t="s">
        <v>377</v>
      </c>
      <c r="B921">
        <v>0</v>
      </c>
      <c r="C921">
        <v>0</v>
      </c>
      <c r="D921">
        <v>0</v>
      </c>
      <c r="E921">
        <v>0</v>
      </c>
      <c r="F921">
        <v>2</v>
      </c>
      <c r="G921">
        <v>0</v>
      </c>
      <c r="H921">
        <v>0</v>
      </c>
      <c r="I921">
        <v>0</v>
      </c>
      <c r="J921">
        <v>0</v>
      </c>
      <c r="K921">
        <v>1</v>
      </c>
    </row>
    <row r="922" spans="1:11" x14ac:dyDescent="0.35">
      <c r="A922" s="2" t="s">
        <v>187</v>
      </c>
      <c r="B922">
        <v>0</v>
      </c>
      <c r="C922">
        <v>2</v>
      </c>
      <c r="D922">
        <v>4</v>
      </c>
      <c r="E922">
        <v>0</v>
      </c>
      <c r="F922">
        <v>11</v>
      </c>
      <c r="G922">
        <v>1</v>
      </c>
      <c r="H922">
        <v>15</v>
      </c>
      <c r="I922">
        <v>14</v>
      </c>
      <c r="J922">
        <v>0</v>
      </c>
      <c r="K922">
        <v>35</v>
      </c>
    </row>
    <row r="923" spans="1:11" x14ac:dyDescent="0.35">
      <c r="A923" s="10" t="s">
        <v>396</v>
      </c>
      <c r="B923">
        <v>0</v>
      </c>
      <c r="C923">
        <v>2</v>
      </c>
      <c r="D923">
        <v>4</v>
      </c>
      <c r="E923">
        <v>0</v>
      </c>
      <c r="F923">
        <v>11</v>
      </c>
      <c r="G923">
        <v>0</v>
      </c>
      <c r="H923">
        <v>0</v>
      </c>
      <c r="I923">
        <v>0</v>
      </c>
      <c r="J923">
        <v>0</v>
      </c>
      <c r="K923">
        <v>0</v>
      </c>
    </row>
    <row r="924" spans="1:11" x14ac:dyDescent="0.35">
      <c r="A924" s="10" t="s">
        <v>397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1</v>
      </c>
      <c r="H924">
        <v>15</v>
      </c>
      <c r="I924">
        <v>14</v>
      </c>
      <c r="J924">
        <v>0</v>
      </c>
      <c r="K924">
        <v>35</v>
      </c>
    </row>
    <row r="925" spans="1:11" x14ac:dyDescent="0.35">
      <c r="A925" s="10" t="s">
        <v>398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</row>
    <row r="926" spans="1:11" x14ac:dyDescent="0.35">
      <c r="A926" s="10" t="s">
        <v>418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</row>
    <row r="927" spans="1:11" x14ac:dyDescent="0.35">
      <c r="A927" s="2" t="s">
        <v>1924</v>
      </c>
      <c r="B927">
        <v>3</v>
      </c>
      <c r="C927">
        <v>0</v>
      </c>
      <c r="D927">
        <v>0</v>
      </c>
      <c r="E927">
        <v>0</v>
      </c>
      <c r="F927">
        <v>0</v>
      </c>
      <c r="G927">
        <v>4</v>
      </c>
      <c r="H927">
        <v>0</v>
      </c>
      <c r="I927">
        <v>0</v>
      </c>
      <c r="J927">
        <v>0</v>
      </c>
      <c r="K927">
        <v>0</v>
      </c>
    </row>
    <row r="928" spans="1:11" x14ac:dyDescent="0.35">
      <c r="A928" s="10" t="s">
        <v>410</v>
      </c>
      <c r="B928">
        <v>3</v>
      </c>
      <c r="C928">
        <v>0</v>
      </c>
      <c r="D928">
        <v>0</v>
      </c>
      <c r="E928">
        <v>0</v>
      </c>
      <c r="F928">
        <v>0</v>
      </c>
      <c r="G928">
        <v>4</v>
      </c>
      <c r="H928">
        <v>0</v>
      </c>
      <c r="I928">
        <v>0</v>
      </c>
      <c r="J928">
        <v>0</v>
      </c>
      <c r="K928">
        <v>0</v>
      </c>
    </row>
    <row r="929" spans="1:11" x14ac:dyDescent="0.35">
      <c r="A929" s="2" t="s">
        <v>188</v>
      </c>
      <c r="B929">
        <v>0</v>
      </c>
      <c r="C929">
        <v>2</v>
      </c>
      <c r="D929">
        <v>2</v>
      </c>
      <c r="E929">
        <v>0</v>
      </c>
      <c r="F929">
        <v>7</v>
      </c>
      <c r="G929">
        <v>0</v>
      </c>
      <c r="H929">
        <v>3</v>
      </c>
      <c r="I929">
        <v>0</v>
      </c>
      <c r="J929">
        <v>0</v>
      </c>
      <c r="K929">
        <v>12</v>
      </c>
    </row>
    <row r="930" spans="1:11" x14ac:dyDescent="0.35">
      <c r="A930" s="10" t="s">
        <v>410</v>
      </c>
      <c r="B930">
        <v>0</v>
      </c>
      <c r="C930">
        <v>2</v>
      </c>
      <c r="D930">
        <v>2</v>
      </c>
      <c r="E930">
        <v>0</v>
      </c>
      <c r="F930">
        <v>7</v>
      </c>
      <c r="G930">
        <v>0</v>
      </c>
      <c r="H930">
        <v>3</v>
      </c>
      <c r="I930">
        <v>0</v>
      </c>
      <c r="J930">
        <v>0</v>
      </c>
      <c r="K930">
        <v>12</v>
      </c>
    </row>
    <row r="931" spans="1:11" x14ac:dyDescent="0.35">
      <c r="A931" s="2" t="s">
        <v>189</v>
      </c>
      <c r="B931">
        <v>0</v>
      </c>
      <c r="C931">
        <v>6</v>
      </c>
      <c r="D931">
        <v>28</v>
      </c>
      <c r="E931">
        <v>26</v>
      </c>
      <c r="F931">
        <v>80</v>
      </c>
      <c r="G931">
        <v>0</v>
      </c>
      <c r="H931">
        <v>6</v>
      </c>
      <c r="I931">
        <v>26</v>
      </c>
      <c r="J931">
        <v>12</v>
      </c>
      <c r="K931">
        <v>192</v>
      </c>
    </row>
    <row r="932" spans="1:11" x14ac:dyDescent="0.35">
      <c r="A932" s="10" t="s">
        <v>429</v>
      </c>
      <c r="B932">
        <v>0</v>
      </c>
      <c r="C932">
        <v>3</v>
      </c>
      <c r="D932">
        <v>14</v>
      </c>
      <c r="E932">
        <v>13</v>
      </c>
      <c r="F932">
        <v>40</v>
      </c>
      <c r="G932">
        <v>0</v>
      </c>
      <c r="H932">
        <v>3</v>
      </c>
      <c r="I932">
        <v>13</v>
      </c>
      <c r="J932">
        <v>6</v>
      </c>
      <c r="K932">
        <v>96</v>
      </c>
    </row>
    <row r="933" spans="1:11" x14ac:dyDescent="0.35">
      <c r="A933" s="10" t="s">
        <v>452</v>
      </c>
      <c r="B933">
        <v>0</v>
      </c>
      <c r="C933">
        <v>3</v>
      </c>
      <c r="D933">
        <v>14</v>
      </c>
      <c r="E933">
        <v>13</v>
      </c>
      <c r="F933">
        <v>40</v>
      </c>
      <c r="G933">
        <v>0</v>
      </c>
      <c r="H933">
        <v>3</v>
      </c>
      <c r="I933">
        <v>13</v>
      </c>
      <c r="J933">
        <v>6</v>
      </c>
      <c r="K933">
        <v>96</v>
      </c>
    </row>
    <row r="934" spans="1:11" x14ac:dyDescent="0.35">
      <c r="A934" s="2" t="s">
        <v>190</v>
      </c>
      <c r="B934">
        <v>1</v>
      </c>
      <c r="C934">
        <v>101</v>
      </c>
      <c r="D934">
        <v>141</v>
      </c>
      <c r="E934">
        <v>41</v>
      </c>
      <c r="F934">
        <v>28</v>
      </c>
      <c r="G934">
        <v>0</v>
      </c>
      <c r="H934">
        <v>2</v>
      </c>
      <c r="I934">
        <v>5</v>
      </c>
      <c r="J934">
        <v>12</v>
      </c>
      <c r="K934">
        <v>8</v>
      </c>
    </row>
    <row r="935" spans="1:11" x14ac:dyDescent="0.35">
      <c r="A935" s="10" t="s">
        <v>421</v>
      </c>
      <c r="B935">
        <v>1</v>
      </c>
      <c r="C935">
        <v>101</v>
      </c>
      <c r="D935">
        <v>141</v>
      </c>
      <c r="E935">
        <v>41</v>
      </c>
      <c r="F935">
        <v>28</v>
      </c>
      <c r="G935">
        <v>0</v>
      </c>
      <c r="H935">
        <v>2</v>
      </c>
      <c r="I935">
        <v>5</v>
      </c>
      <c r="J935">
        <v>12</v>
      </c>
      <c r="K935">
        <v>8</v>
      </c>
    </row>
    <row r="936" spans="1:11" x14ac:dyDescent="0.35">
      <c r="A936" s="2" t="s">
        <v>191</v>
      </c>
      <c r="B936">
        <v>0</v>
      </c>
      <c r="C936">
        <v>8</v>
      </c>
      <c r="D936">
        <v>4</v>
      </c>
      <c r="E936">
        <v>0</v>
      </c>
      <c r="F936">
        <v>0</v>
      </c>
      <c r="G936">
        <v>4</v>
      </c>
      <c r="H936">
        <v>11</v>
      </c>
      <c r="I936">
        <v>7</v>
      </c>
      <c r="J936">
        <v>8</v>
      </c>
      <c r="K936">
        <v>6</v>
      </c>
    </row>
    <row r="937" spans="1:11" x14ac:dyDescent="0.35">
      <c r="A937" s="10" t="s">
        <v>492</v>
      </c>
      <c r="B937">
        <v>0</v>
      </c>
      <c r="C937">
        <v>8</v>
      </c>
      <c r="D937">
        <v>4</v>
      </c>
      <c r="E937">
        <v>0</v>
      </c>
      <c r="F937">
        <v>0</v>
      </c>
      <c r="G937">
        <v>4</v>
      </c>
      <c r="H937">
        <v>11</v>
      </c>
      <c r="I937">
        <v>7</v>
      </c>
      <c r="J937">
        <v>8</v>
      </c>
      <c r="K937">
        <v>6</v>
      </c>
    </row>
    <row r="938" spans="1:11" x14ac:dyDescent="0.35">
      <c r="A938" s="2" t="s">
        <v>1925</v>
      </c>
      <c r="B938">
        <v>0</v>
      </c>
      <c r="C938">
        <v>0</v>
      </c>
      <c r="D938">
        <v>3</v>
      </c>
      <c r="E938">
        <v>0</v>
      </c>
      <c r="F938">
        <v>0</v>
      </c>
      <c r="G938">
        <v>0</v>
      </c>
      <c r="H938">
        <v>4</v>
      </c>
      <c r="I938">
        <v>5</v>
      </c>
      <c r="J938">
        <v>1</v>
      </c>
      <c r="K938">
        <v>6</v>
      </c>
    </row>
    <row r="939" spans="1:11" x14ac:dyDescent="0.35">
      <c r="A939" s="10" t="s">
        <v>490</v>
      </c>
      <c r="B939">
        <v>0</v>
      </c>
      <c r="C939">
        <v>0</v>
      </c>
      <c r="D939">
        <v>3</v>
      </c>
      <c r="E939">
        <v>0</v>
      </c>
      <c r="F939">
        <v>0</v>
      </c>
      <c r="G939">
        <v>0</v>
      </c>
      <c r="H939">
        <v>4</v>
      </c>
      <c r="I939">
        <v>5</v>
      </c>
      <c r="J939">
        <v>1</v>
      </c>
      <c r="K939">
        <v>6</v>
      </c>
    </row>
    <row r="940" spans="1:11" x14ac:dyDescent="0.35">
      <c r="A940" s="2" t="s">
        <v>2002</v>
      </c>
      <c r="B940">
        <v>0</v>
      </c>
      <c r="C940">
        <v>0</v>
      </c>
      <c r="D940">
        <v>0</v>
      </c>
      <c r="E940">
        <v>0</v>
      </c>
      <c r="F940">
        <v>23</v>
      </c>
      <c r="G940">
        <v>0</v>
      </c>
      <c r="H940">
        <v>0</v>
      </c>
      <c r="I940">
        <v>0</v>
      </c>
      <c r="J940">
        <v>0</v>
      </c>
      <c r="K940">
        <v>7</v>
      </c>
    </row>
    <row r="941" spans="1:11" x14ac:dyDescent="0.35">
      <c r="A941" s="10" t="s">
        <v>356</v>
      </c>
      <c r="B941">
        <v>0</v>
      </c>
      <c r="C941">
        <v>0</v>
      </c>
      <c r="D941">
        <v>0</v>
      </c>
      <c r="E941">
        <v>0</v>
      </c>
      <c r="F941">
        <v>23</v>
      </c>
      <c r="G941">
        <v>0</v>
      </c>
      <c r="H941">
        <v>0</v>
      </c>
      <c r="I941">
        <v>0</v>
      </c>
      <c r="J941">
        <v>0</v>
      </c>
      <c r="K941">
        <v>7</v>
      </c>
    </row>
    <row r="942" spans="1:11" x14ac:dyDescent="0.35">
      <c r="A942" s="2" t="s">
        <v>1960</v>
      </c>
      <c r="B942">
        <v>0</v>
      </c>
      <c r="C942">
        <v>9</v>
      </c>
      <c r="D942">
        <v>6</v>
      </c>
      <c r="E942">
        <v>5</v>
      </c>
      <c r="F942">
        <v>8</v>
      </c>
      <c r="G942">
        <v>0</v>
      </c>
      <c r="H942">
        <v>0</v>
      </c>
      <c r="I942">
        <v>0</v>
      </c>
      <c r="J942">
        <v>0</v>
      </c>
      <c r="K942">
        <v>0</v>
      </c>
    </row>
    <row r="943" spans="1:11" x14ac:dyDescent="0.35">
      <c r="A943" s="10" t="s">
        <v>424</v>
      </c>
      <c r="B943">
        <v>0</v>
      </c>
      <c r="C943">
        <v>9</v>
      </c>
      <c r="D943">
        <v>6</v>
      </c>
      <c r="E943">
        <v>5</v>
      </c>
      <c r="F943">
        <v>8</v>
      </c>
      <c r="G943">
        <v>0</v>
      </c>
      <c r="H943">
        <v>0</v>
      </c>
      <c r="I943">
        <v>0</v>
      </c>
      <c r="J943">
        <v>0</v>
      </c>
      <c r="K943">
        <v>0</v>
      </c>
    </row>
    <row r="944" spans="1:11" x14ac:dyDescent="0.35">
      <c r="A944" s="2" t="s">
        <v>192</v>
      </c>
      <c r="B944">
        <v>0</v>
      </c>
      <c r="C944">
        <v>12</v>
      </c>
      <c r="D944">
        <v>24</v>
      </c>
      <c r="E944">
        <v>32</v>
      </c>
      <c r="F944">
        <v>8</v>
      </c>
      <c r="G944">
        <v>0</v>
      </c>
      <c r="H944">
        <v>14</v>
      </c>
      <c r="I944">
        <v>28</v>
      </c>
      <c r="J944">
        <v>46</v>
      </c>
      <c r="K944">
        <v>58</v>
      </c>
    </row>
    <row r="945" spans="1:11" x14ac:dyDescent="0.35">
      <c r="A945" s="10" t="s">
        <v>387</v>
      </c>
      <c r="B945">
        <v>0</v>
      </c>
      <c r="C945">
        <v>0</v>
      </c>
      <c r="D945">
        <v>0</v>
      </c>
      <c r="E945">
        <v>0</v>
      </c>
      <c r="F945">
        <v>2</v>
      </c>
      <c r="G945">
        <v>0</v>
      </c>
      <c r="H945">
        <v>0</v>
      </c>
      <c r="I945">
        <v>0</v>
      </c>
      <c r="J945">
        <v>0</v>
      </c>
      <c r="K945">
        <v>24</v>
      </c>
    </row>
    <row r="946" spans="1:11" x14ac:dyDescent="0.35">
      <c r="A946" s="10" t="s">
        <v>523</v>
      </c>
      <c r="B946">
        <v>0</v>
      </c>
      <c r="C946">
        <v>0</v>
      </c>
      <c r="D946">
        <v>0</v>
      </c>
      <c r="E946">
        <v>0</v>
      </c>
      <c r="F946">
        <v>4</v>
      </c>
      <c r="G946">
        <v>0</v>
      </c>
      <c r="H946">
        <v>0</v>
      </c>
      <c r="I946">
        <v>0</v>
      </c>
      <c r="J946">
        <v>0</v>
      </c>
      <c r="K946">
        <v>2</v>
      </c>
    </row>
    <row r="947" spans="1:11" x14ac:dyDescent="0.35">
      <c r="A947" s="10" t="s">
        <v>392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</row>
    <row r="948" spans="1:11" x14ac:dyDescent="0.35">
      <c r="A948" s="10" t="s">
        <v>369</v>
      </c>
      <c r="B948">
        <v>0</v>
      </c>
      <c r="C948">
        <v>0</v>
      </c>
      <c r="D948">
        <v>14</v>
      </c>
      <c r="E948">
        <v>30</v>
      </c>
      <c r="F948">
        <v>0</v>
      </c>
      <c r="G948">
        <v>0</v>
      </c>
      <c r="H948">
        <v>0</v>
      </c>
      <c r="I948">
        <v>20</v>
      </c>
      <c r="J948">
        <v>46</v>
      </c>
      <c r="K948">
        <v>32</v>
      </c>
    </row>
    <row r="949" spans="1:11" x14ac:dyDescent="0.35">
      <c r="A949" s="10" t="s">
        <v>425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</row>
    <row r="950" spans="1:11" x14ac:dyDescent="0.35">
      <c r="A950" s="10" t="s">
        <v>601</v>
      </c>
      <c r="B950">
        <v>0</v>
      </c>
      <c r="C950">
        <v>12</v>
      </c>
      <c r="D950">
        <v>10</v>
      </c>
      <c r="E950">
        <v>2</v>
      </c>
      <c r="F950">
        <v>2</v>
      </c>
      <c r="G950">
        <v>0</v>
      </c>
      <c r="H950">
        <v>14</v>
      </c>
      <c r="I950">
        <v>8</v>
      </c>
      <c r="J950">
        <v>0</v>
      </c>
      <c r="K950">
        <v>0</v>
      </c>
    </row>
    <row r="951" spans="1:11" x14ac:dyDescent="0.35">
      <c r="A951" s="2" t="s">
        <v>193</v>
      </c>
      <c r="B951">
        <v>1</v>
      </c>
      <c r="C951">
        <v>5</v>
      </c>
      <c r="D951">
        <v>6</v>
      </c>
      <c r="E951">
        <v>0</v>
      </c>
      <c r="F951">
        <v>16</v>
      </c>
      <c r="G951">
        <v>0</v>
      </c>
      <c r="H951">
        <v>9</v>
      </c>
      <c r="I951">
        <v>8</v>
      </c>
      <c r="J951">
        <v>1</v>
      </c>
      <c r="K951">
        <v>103</v>
      </c>
    </row>
    <row r="952" spans="1:11" x14ac:dyDescent="0.35">
      <c r="A952" s="10" t="s">
        <v>430</v>
      </c>
      <c r="B952">
        <v>1</v>
      </c>
      <c r="C952">
        <v>4</v>
      </c>
      <c r="D952">
        <v>3</v>
      </c>
      <c r="E952">
        <v>0</v>
      </c>
      <c r="F952">
        <v>12</v>
      </c>
      <c r="G952">
        <v>0</v>
      </c>
      <c r="H952">
        <v>5</v>
      </c>
      <c r="I952">
        <v>5</v>
      </c>
      <c r="J952">
        <v>1</v>
      </c>
      <c r="K952">
        <v>65</v>
      </c>
    </row>
    <row r="953" spans="1:11" x14ac:dyDescent="0.35">
      <c r="A953" s="10" t="s">
        <v>431</v>
      </c>
      <c r="B953">
        <v>0</v>
      </c>
      <c r="C953">
        <v>1</v>
      </c>
      <c r="D953">
        <v>3</v>
      </c>
      <c r="E953">
        <v>0</v>
      </c>
      <c r="F953">
        <v>4</v>
      </c>
      <c r="G953">
        <v>0</v>
      </c>
      <c r="H953">
        <v>4</v>
      </c>
      <c r="I953">
        <v>3</v>
      </c>
      <c r="J953">
        <v>0</v>
      </c>
      <c r="K953">
        <v>38</v>
      </c>
    </row>
    <row r="954" spans="1:11" x14ac:dyDescent="0.35">
      <c r="A954" s="2" t="s">
        <v>194</v>
      </c>
      <c r="B954">
        <v>0</v>
      </c>
      <c r="C954">
        <v>0</v>
      </c>
      <c r="D954">
        <v>3</v>
      </c>
      <c r="E954">
        <v>36</v>
      </c>
      <c r="F954">
        <v>55</v>
      </c>
      <c r="G954">
        <v>0</v>
      </c>
      <c r="H954">
        <v>0</v>
      </c>
      <c r="I954">
        <v>7</v>
      </c>
      <c r="J954">
        <v>104</v>
      </c>
      <c r="K954">
        <v>267</v>
      </c>
    </row>
    <row r="955" spans="1:11" x14ac:dyDescent="0.35">
      <c r="A955" s="10" t="s">
        <v>432</v>
      </c>
      <c r="B955">
        <v>0</v>
      </c>
      <c r="C955">
        <v>0</v>
      </c>
      <c r="D955">
        <v>3</v>
      </c>
      <c r="E955">
        <v>36</v>
      </c>
      <c r="F955">
        <v>55</v>
      </c>
      <c r="G955">
        <v>0</v>
      </c>
      <c r="H955">
        <v>0</v>
      </c>
      <c r="I955">
        <v>7</v>
      </c>
      <c r="J955">
        <v>104</v>
      </c>
      <c r="K955">
        <v>267</v>
      </c>
    </row>
    <row r="956" spans="1:11" x14ac:dyDescent="0.35">
      <c r="A956" s="2" t="s">
        <v>195</v>
      </c>
      <c r="B956">
        <v>0</v>
      </c>
      <c r="C956">
        <v>4</v>
      </c>
      <c r="D956">
        <v>4</v>
      </c>
      <c r="E956">
        <v>1</v>
      </c>
      <c r="F956">
        <v>10</v>
      </c>
      <c r="G956">
        <v>0</v>
      </c>
      <c r="H956">
        <v>26</v>
      </c>
      <c r="I956">
        <v>22</v>
      </c>
      <c r="J956">
        <v>4</v>
      </c>
      <c r="K956">
        <v>20</v>
      </c>
    </row>
    <row r="957" spans="1:11" x14ac:dyDescent="0.35">
      <c r="A957" s="10" t="s">
        <v>530</v>
      </c>
      <c r="B957">
        <v>0</v>
      </c>
      <c r="C957">
        <v>4</v>
      </c>
      <c r="D957">
        <v>4</v>
      </c>
      <c r="E957">
        <v>1</v>
      </c>
      <c r="F957">
        <v>10</v>
      </c>
      <c r="G957">
        <v>0</v>
      </c>
      <c r="H957">
        <v>26</v>
      </c>
      <c r="I957">
        <v>22</v>
      </c>
      <c r="J957">
        <v>4</v>
      </c>
      <c r="K957">
        <v>20</v>
      </c>
    </row>
    <row r="958" spans="1:11" x14ac:dyDescent="0.35">
      <c r="A958" s="2" t="s">
        <v>1953</v>
      </c>
      <c r="B958">
        <v>0</v>
      </c>
      <c r="C958">
        <v>0</v>
      </c>
      <c r="D958">
        <v>0</v>
      </c>
      <c r="E958">
        <v>0</v>
      </c>
      <c r="F958">
        <v>4</v>
      </c>
      <c r="G958">
        <v>0</v>
      </c>
      <c r="H958">
        <v>0</v>
      </c>
      <c r="I958">
        <v>0</v>
      </c>
      <c r="J958">
        <v>0</v>
      </c>
      <c r="K958">
        <v>30</v>
      </c>
    </row>
    <row r="959" spans="1:11" x14ac:dyDescent="0.35">
      <c r="A959" s="10" t="s">
        <v>353</v>
      </c>
      <c r="B959">
        <v>0</v>
      </c>
      <c r="C959">
        <v>0</v>
      </c>
      <c r="D959">
        <v>0</v>
      </c>
      <c r="E959">
        <v>0</v>
      </c>
      <c r="F959">
        <v>4</v>
      </c>
      <c r="G959">
        <v>0</v>
      </c>
      <c r="H959">
        <v>0</v>
      </c>
      <c r="I959">
        <v>0</v>
      </c>
      <c r="J959">
        <v>0</v>
      </c>
      <c r="K959">
        <v>30</v>
      </c>
    </row>
    <row r="960" spans="1:11" x14ac:dyDescent="0.35">
      <c r="A960" s="2" t="s">
        <v>196</v>
      </c>
      <c r="B960">
        <v>0</v>
      </c>
      <c r="C960">
        <v>0</v>
      </c>
      <c r="D960">
        <v>0</v>
      </c>
      <c r="E960">
        <v>2</v>
      </c>
      <c r="F960">
        <v>1</v>
      </c>
      <c r="G960">
        <v>0</v>
      </c>
      <c r="H960">
        <v>0</v>
      </c>
      <c r="I960">
        <v>2</v>
      </c>
      <c r="J960">
        <v>12</v>
      </c>
      <c r="K960">
        <v>136</v>
      </c>
    </row>
    <row r="961" spans="1:11" x14ac:dyDescent="0.35">
      <c r="A961" s="10" t="s">
        <v>433</v>
      </c>
      <c r="B961">
        <v>0</v>
      </c>
      <c r="C961">
        <v>0</v>
      </c>
      <c r="D961">
        <v>0</v>
      </c>
      <c r="E961">
        <v>2</v>
      </c>
      <c r="F961">
        <v>1</v>
      </c>
      <c r="G961">
        <v>0</v>
      </c>
      <c r="H961">
        <v>0</v>
      </c>
      <c r="I961">
        <v>2</v>
      </c>
      <c r="J961">
        <v>12</v>
      </c>
      <c r="K961">
        <v>136</v>
      </c>
    </row>
    <row r="962" spans="1:11" x14ac:dyDescent="0.35">
      <c r="A962" s="2" t="s">
        <v>197</v>
      </c>
      <c r="B962">
        <v>0</v>
      </c>
      <c r="C962">
        <v>0</v>
      </c>
      <c r="D962">
        <v>0</v>
      </c>
      <c r="E962">
        <v>2</v>
      </c>
      <c r="F962">
        <v>13</v>
      </c>
      <c r="G962">
        <v>0</v>
      </c>
      <c r="H962">
        <v>0</v>
      </c>
      <c r="I962">
        <v>0</v>
      </c>
      <c r="J962">
        <v>2</v>
      </c>
      <c r="K962">
        <v>37</v>
      </c>
    </row>
    <row r="963" spans="1:11" x14ac:dyDescent="0.35">
      <c r="A963" s="10" t="s">
        <v>434</v>
      </c>
      <c r="B963">
        <v>0</v>
      </c>
      <c r="C963">
        <v>0</v>
      </c>
      <c r="D963">
        <v>0</v>
      </c>
      <c r="E963">
        <v>2</v>
      </c>
      <c r="F963">
        <v>13</v>
      </c>
      <c r="G963">
        <v>0</v>
      </c>
      <c r="H963">
        <v>0</v>
      </c>
      <c r="I963">
        <v>0</v>
      </c>
      <c r="J963">
        <v>2</v>
      </c>
      <c r="K963">
        <v>37</v>
      </c>
    </row>
    <row r="964" spans="1:11" x14ac:dyDescent="0.35">
      <c r="A964" s="2" t="s">
        <v>1939</v>
      </c>
      <c r="B964">
        <v>0</v>
      </c>
      <c r="C964">
        <v>0</v>
      </c>
      <c r="D964">
        <v>2</v>
      </c>
      <c r="E964">
        <v>5</v>
      </c>
      <c r="F964">
        <v>29</v>
      </c>
      <c r="G964">
        <v>0</v>
      </c>
      <c r="H964">
        <v>0</v>
      </c>
      <c r="I964">
        <v>3</v>
      </c>
      <c r="J964">
        <v>4</v>
      </c>
      <c r="K964">
        <v>17</v>
      </c>
    </row>
    <row r="965" spans="1:11" x14ac:dyDescent="0.35">
      <c r="A965" s="10" t="s">
        <v>618</v>
      </c>
      <c r="B965">
        <v>0</v>
      </c>
      <c r="C965">
        <v>0</v>
      </c>
      <c r="D965">
        <v>2</v>
      </c>
      <c r="E965">
        <v>5</v>
      </c>
      <c r="F965">
        <v>29</v>
      </c>
      <c r="G965">
        <v>0</v>
      </c>
      <c r="H965">
        <v>0</v>
      </c>
      <c r="I965">
        <v>3</v>
      </c>
      <c r="J965">
        <v>4</v>
      </c>
      <c r="K965">
        <v>17</v>
      </c>
    </row>
    <row r="966" spans="1:11" x14ac:dyDescent="0.35">
      <c r="A966" s="2" t="s">
        <v>2015</v>
      </c>
      <c r="B966">
        <v>0</v>
      </c>
      <c r="C966">
        <v>0</v>
      </c>
      <c r="D966">
        <v>0</v>
      </c>
      <c r="E966">
        <v>0</v>
      </c>
      <c r="F966">
        <v>3</v>
      </c>
      <c r="G966">
        <v>0</v>
      </c>
      <c r="H966">
        <v>0</v>
      </c>
      <c r="I966">
        <v>1</v>
      </c>
      <c r="J966">
        <v>1</v>
      </c>
      <c r="K966">
        <v>61</v>
      </c>
    </row>
    <row r="967" spans="1:11" x14ac:dyDescent="0.35">
      <c r="A967" s="10" t="s">
        <v>353</v>
      </c>
      <c r="B967">
        <v>0</v>
      </c>
      <c r="C967">
        <v>0</v>
      </c>
      <c r="D967">
        <v>0</v>
      </c>
      <c r="E967">
        <v>0</v>
      </c>
      <c r="F967">
        <v>3</v>
      </c>
      <c r="G967">
        <v>0</v>
      </c>
      <c r="H967">
        <v>0</v>
      </c>
      <c r="I967">
        <v>1</v>
      </c>
      <c r="J967">
        <v>1</v>
      </c>
      <c r="K967">
        <v>61</v>
      </c>
    </row>
    <row r="968" spans="1:11" x14ac:dyDescent="0.35">
      <c r="A968" s="2" t="s">
        <v>198</v>
      </c>
      <c r="B968">
        <v>1</v>
      </c>
      <c r="C968">
        <v>55</v>
      </c>
      <c r="D968">
        <v>60</v>
      </c>
      <c r="E968">
        <v>27</v>
      </c>
      <c r="F968">
        <v>478</v>
      </c>
      <c r="G968">
        <v>1</v>
      </c>
      <c r="H968">
        <v>92</v>
      </c>
      <c r="I968">
        <v>149</v>
      </c>
      <c r="J968">
        <v>67</v>
      </c>
      <c r="K968">
        <v>1459</v>
      </c>
    </row>
    <row r="969" spans="1:11" x14ac:dyDescent="0.35">
      <c r="A969" s="10" t="s">
        <v>630</v>
      </c>
      <c r="B969">
        <v>1</v>
      </c>
      <c r="C969">
        <v>55</v>
      </c>
      <c r="D969">
        <v>60</v>
      </c>
      <c r="E969">
        <v>27</v>
      </c>
      <c r="F969">
        <v>478</v>
      </c>
      <c r="G969">
        <v>1</v>
      </c>
      <c r="H969">
        <v>92</v>
      </c>
      <c r="I969">
        <v>149</v>
      </c>
      <c r="J969">
        <v>67</v>
      </c>
      <c r="K969">
        <v>1459</v>
      </c>
    </row>
    <row r="970" spans="1:11" x14ac:dyDescent="0.35">
      <c r="A970" s="2" t="s">
        <v>199</v>
      </c>
      <c r="B970">
        <v>4</v>
      </c>
      <c r="C970">
        <v>7</v>
      </c>
      <c r="D970">
        <v>1</v>
      </c>
      <c r="E970">
        <v>0</v>
      </c>
      <c r="F970">
        <v>8</v>
      </c>
      <c r="G970">
        <v>1</v>
      </c>
      <c r="H970">
        <v>5</v>
      </c>
      <c r="I970">
        <v>0</v>
      </c>
      <c r="J970">
        <v>1</v>
      </c>
      <c r="K970">
        <v>10</v>
      </c>
    </row>
    <row r="971" spans="1:11" x14ac:dyDescent="0.35">
      <c r="A971" s="10" t="s">
        <v>467</v>
      </c>
      <c r="B971">
        <v>4</v>
      </c>
      <c r="C971">
        <v>7</v>
      </c>
      <c r="D971">
        <v>1</v>
      </c>
      <c r="E971">
        <v>0</v>
      </c>
      <c r="F971">
        <v>8</v>
      </c>
      <c r="G971">
        <v>1</v>
      </c>
      <c r="H971">
        <v>5</v>
      </c>
      <c r="I971">
        <v>0</v>
      </c>
      <c r="J971">
        <v>1</v>
      </c>
      <c r="K971">
        <v>10</v>
      </c>
    </row>
    <row r="972" spans="1:11" x14ac:dyDescent="0.35">
      <c r="A972" s="2" t="s">
        <v>1882</v>
      </c>
      <c r="B972">
        <v>0</v>
      </c>
      <c r="C972">
        <v>0</v>
      </c>
      <c r="D972">
        <v>0</v>
      </c>
      <c r="E972">
        <v>0</v>
      </c>
      <c r="F972">
        <v>2</v>
      </c>
      <c r="G972">
        <v>0</v>
      </c>
      <c r="H972">
        <v>0</v>
      </c>
      <c r="I972">
        <v>0</v>
      </c>
      <c r="J972">
        <v>0</v>
      </c>
      <c r="K972">
        <v>10</v>
      </c>
    </row>
    <row r="973" spans="1:11" x14ac:dyDescent="0.35">
      <c r="A973" s="10" t="s">
        <v>521</v>
      </c>
      <c r="B973">
        <v>0</v>
      </c>
      <c r="C973">
        <v>0</v>
      </c>
      <c r="D973">
        <v>0</v>
      </c>
      <c r="E973">
        <v>0</v>
      </c>
      <c r="F973">
        <v>2</v>
      </c>
      <c r="G973">
        <v>0</v>
      </c>
      <c r="H973">
        <v>0</v>
      </c>
      <c r="I973">
        <v>0</v>
      </c>
      <c r="J973">
        <v>0</v>
      </c>
      <c r="K973">
        <v>10</v>
      </c>
    </row>
    <row r="974" spans="1:11" x14ac:dyDescent="0.35">
      <c r="A974" s="2" t="s">
        <v>200</v>
      </c>
      <c r="B974">
        <v>0</v>
      </c>
      <c r="C974">
        <v>0</v>
      </c>
      <c r="D974">
        <v>0</v>
      </c>
      <c r="E974">
        <v>0</v>
      </c>
      <c r="F974">
        <v>14</v>
      </c>
      <c r="G974">
        <v>0</v>
      </c>
      <c r="H974">
        <v>0</v>
      </c>
      <c r="I974">
        <v>2</v>
      </c>
      <c r="J974">
        <v>0</v>
      </c>
      <c r="K974">
        <v>16</v>
      </c>
    </row>
    <row r="975" spans="1:11" x14ac:dyDescent="0.35">
      <c r="A975" s="10" t="s">
        <v>588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2</v>
      </c>
      <c r="J975">
        <v>0</v>
      </c>
      <c r="K975">
        <v>0</v>
      </c>
    </row>
    <row r="976" spans="1:11" x14ac:dyDescent="0.35">
      <c r="A976" s="10" t="s">
        <v>412</v>
      </c>
      <c r="B976">
        <v>0</v>
      </c>
      <c r="C976">
        <v>0</v>
      </c>
      <c r="D976">
        <v>0</v>
      </c>
      <c r="E976">
        <v>0</v>
      </c>
      <c r="F976">
        <v>14</v>
      </c>
      <c r="G976">
        <v>0</v>
      </c>
      <c r="H976">
        <v>0</v>
      </c>
      <c r="I976">
        <v>0</v>
      </c>
      <c r="J976">
        <v>0</v>
      </c>
      <c r="K976">
        <v>10</v>
      </c>
    </row>
    <row r="977" spans="1:11" x14ac:dyDescent="0.35">
      <c r="A977" s="10" t="s">
        <v>376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4</v>
      </c>
    </row>
    <row r="978" spans="1:11" x14ac:dyDescent="0.35">
      <c r="A978" s="10" t="s">
        <v>2055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2</v>
      </c>
    </row>
    <row r="979" spans="1:11" x14ac:dyDescent="0.35">
      <c r="A979" s="2" t="s">
        <v>201</v>
      </c>
      <c r="B979">
        <v>12</v>
      </c>
      <c r="C979">
        <v>71</v>
      </c>
      <c r="D979">
        <v>42</v>
      </c>
      <c r="E979">
        <v>8</v>
      </c>
      <c r="F979">
        <v>50</v>
      </c>
      <c r="G979">
        <v>2</v>
      </c>
      <c r="H979">
        <v>6</v>
      </c>
      <c r="I979">
        <v>1</v>
      </c>
      <c r="J979">
        <v>0</v>
      </c>
      <c r="K979">
        <v>9</v>
      </c>
    </row>
    <row r="980" spans="1:11" x14ac:dyDescent="0.35">
      <c r="A980" s="10" t="s">
        <v>435</v>
      </c>
      <c r="B980">
        <v>12</v>
      </c>
      <c r="C980">
        <v>71</v>
      </c>
      <c r="D980">
        <v>42</v>
      </c>
      <c r="E980">
        <v>8</v>
      </c>
      <c r="F980">
        <v>50</v>
      </c>
      <c r="G980">
        <v>2</v>
      </c>
      <c r="H980">
        <v>6</v>
      </c>
      <c r="I980">
        <v>1</v>
      </c>
      <c r="J980">
        <v>0</v>
      </c>
      <c r="K980">
        <v>9</v>
      </c>
    </row>
    <row r="981" spans="1:11" x14ac:dyDescent="0.35">
      <c r="A981" s="2" t="s">
        <v>202</v>
      </c>
      <c r="B981">
        <v>521</v>
      </c>
      <c r="C981">
        <v>1023</v>
      </c>
      <c r="D981">
        <v>122</v>
      </c>
      <c r="E981">
        <v>16</v>
      </c>
      <c r="F981">
        <v>225</v>
      </c>
      <c r="G981">
        <v>585</v>
      </c>
      <c r="H981">
        <v>981</v>
      </c>
      <c r="I981">
        <v>125</v>
      </c>
      <c r="J981">
        <v>17</v>
      </c>
      <c r="K981">
        <v>179</v>
      </c>
    </row>
    <row r="982" spans="1:11" x14ac:dyDescent="0.35">
      <c r="A982" s="10" t="s">
        <v>601</v>
      </c>
      <c r="B982">
        <v>521</v>
      </c>
      <c r="C982">
        <v>1020</v>
      </c>
      <c r="D982">
        <v>114</v>
      </c>
      <c r="E982">
        <v>16</v>
      </c>
      <c r="F982">
        <v>192</v>
      </c>
      <c r="G982">
        <v>585</v>
      </c>
      <c r="H982">
        <v>981</v>
      </c>
      <c r="I982">
        <v>125</v>
      </c>
      <c r="J982">
        <v>17</v>
      </c>
      <c r="K982">
        <v>127</v>
      </c>
    </row>
    <row r="983" spans="1:11" x14ac:dyDescent="0.35">
      <c r="A983" s="10" t="s">
        <v>2058</v>
      </c>
      <c r="B983">
        <v>0</v>
      </c>
      <c r="C983">
        <v>0</v>
      </c>
      <c r="D983">
        <v>0</v>
      </c>
      <c r="E983">
        <v>0</v>
      </c>
      <c r="F983">
        <v>28</v>
      </c>
      <c r="G983">
        <v>0</v>
      </c>
      <c r="H983">
        <v>0</v>
      </c>
      <c r="I983">
        <v>0</v>
      </c>
      <c r="J983">
        <v>0</v>
      </c>
      <c r="K983">
        <v>51</v>
      </c>
    </row>
    <row r="984" spans="1:11" x14ac:dyDescent="0.35">
      <c r="A984" s="10" t="s">
        <v>436</v>
      </c>
      <c r="B984">
        <v>0</v>
      </c>
      <c r="C984">
        <v>3</v>
      </c>
      <c r="D984">
        <v>8</v>
      </c>
      <c r="E984">
        <v>0</v>
      </c>
      <c r="F984">
        <v>5</v>
      </c>
      <c r="G984">
        <v>0</v>
      </c>
      <c r="H984">
        <v>0</v>
      </c>
      <c r="I984">
        <v>0</v>
      </c>
      <c r="J984">
        <v>0</v>
      </c>
      <c r="K984">
        <v>1</v>
      </c>
    </row>
    <row r="985" spans="1:11" x14ac:dyDescent="0.35">
      <c r="A985" s="2" t="s">
        <v>203</v>
      </c>
      <c r="B985">
        <v>0</v>
      </c>
      <c r="C985">
        <v>8</v>
      </c>
      <c r="D985">
        <v>6</v>
      </c>
      <c r="E985">
        <v>2</v>
      </c>
      <c r="F985">
        <v>14</v>
      </c>
      <c r="G985">
        <v>0</v>
      </c>
      <c r="H985">
        <v>8</v>
      </c>
      <c r="I985">
        <v>10</v>
      </c>
      <c r="J985">
        <v>4</v>
      </c>
      <c r="K985">
        <v>29</v>
      </c>
    </row>
    <row r="986" spans="1:11" x14ac:dyDescent="0.35">
      <c r="A986" s="10" t="s">
        <v>661</v>
      </c>
      <c r="B986">
        <v>0</v>
      </c>
      <c r="C986">
        <v>8</v>
      </c>
      <c r="D986">
        <v>6</v>
      </c>
      <c r="E986">
        <v>2</v>
      </c>
      <c r="F986">
        <v>14</v>
      </c>
      <c r="G986">
        <v>0</v>
      </c>
      <c r="H986">
        <v>8</v>
      </c>
      <c r="I986">
        <v>10</v>
      </c>
      <c r="J986">
        <v>4</v>
      </c>
      <c r="K986">
        <v>29</v>
      </c>
    </row>
    <row r="987" spans="1:11" x14ac:dyDescent="0.35">
      <c r="A987" s="2" t="s">
        <v>204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</row>
    <row r="988" spans="1:11" x14ac:dyDescent="0.35">
      <c r="A988" s="10" t="s">
        <v>608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</row>
    <row r="989" spans="1:11" x14ac:dyDescent="0.35">
      <c r="A989" s="2" t="s">
        <v>205</v>
      </c>
      <c r="B989">
        <v>0</v>
      </c>
      <c r="C989">
        <v>5</v>
      </c>
      <c r="D989">
        <v>0</v>
      </c>
      <c r="E989">
        <v>5</v>
      </c>
      <c r="F989">
        <v>3</v>
      </c>
      <c r="G989">
        <v>0</v>
      </c>
      <c r="H989">
        <v>2</v>
      </c>
      <c r="I989">
        <v>1</v>
      </c>
      <c r="J989">
        <v>2</v>
      </c>
      <c r="K989">
        <v>11</v>
      </c>
    </row>
    <row r="990" spans="1:11" x14ac:dyDescent="0.35">
      <c r="A990" s="10" t="s">
        <v>437</v>
      </c>
      <c r="B990">
        <v>0</v>
      </c>
      <c r="C990">
        <v>5</v>
      </c>
      <c r="D990">
        <v>0</v>
      </c>
      <c r="E990">
        <v>5</v>
      </c>
      <c r="F990">
        <v>3</v>
      </c>
      <c r="G990">
        <v>0</v>
      </c>
      <c r="H990">
        <v>2</v>
      </c>
      <c r="I990">
        <v>1</v>
      </c>
      <c r="J990">
        <v>2</v>
      </c>
      <c r="K990">
        <v>11</v>
      </c>
    </row>
    <row r="991" spans="1:11" x14ac:dyDescent="0.35">
      <c r="A991" s="2" t="s">
        <v>206</v>
      </c>
      <c r="B991">
        <v>6</v>
      </c>
      <c r="C991">
        <v>37</v>
      </c>
      <c r="D991">
        <v>9</v>
      </c>
      <c r="E991">
        <v>1</v>
      </c>
      <c r="F991">
        <v>8</v>
      </c>
      <c r="G991">
        <v>22</v>
      </c>
      <c r="H991">
        <v>58</v>
      </c>
      <c r="I991">
        <v>11</v>
      </c>
      <c r="J991">
        <v>6</v>
      </c>
      <c r="K991">
        <v>39</v>
      </c>
    </row>
    <row r="992" spans="1:11" x14ac:dyDescent="0.35">
      <c r="A992" s="10" t="s">
        <v>622</v>
      </c>
      <c r="B992">
        <v>6</v>
      </c>
      <c r="C992">
        <v>37</v>
      </c>
      <c r="D992">
        <v>9</v>
      </c>
      <c r="E992">
        <v>1</v>
      </c>
      <c r="F992">
        <v>8</v>
      </c>
      <c r="G992">
        <v>22</v>
      </c>
      <c r="H992">
        <v>58</v>
      </c>
      <c r="I992">
        <v>11</v>
      </c>
      <c r="J992">
        <v>6</v>
      </c>
      <c r="K992">
        <v>39</v>
      </c>
    </row>
    <row r="993" spans="1:11" x14ac:dyDescent="0.35">
      <c r="A993" s="2" t="s">
        <v>207</v>
      </c>
      <c r="B993">
        <v>0</v>
      </c>
      <c r="C993">
        <v>58</v>
      </c>
      <c r="D993">
        <v>74</v>
      </c>
      <c r="E993">
        <v>45</v>
      </c>
      <c r="F993">
        <v>1152</v>
      </c>
      <c r="G993">
        <v>0</v>
      </c>
      <c r="H993">
        <v>82</v>
      </c>
      <c r="I993">
        <v>130</v>
      </c>
      <c r="J993">
        <v>57</v>
      </c>
      <c r="K993">
        <v>1110</v>
      </c>
    </row>
    <row r="994" spans="1:11" x14ac:dyDescent="0.35">
      <c r="A994" s="10" t="s">
        <v>357</v>
      </c>
      <c r="B994">
        <v>0</v>
      </c>
      <c r="C994">
        <v>34</v>
      </c>
      <c r="D994">
        <v>42</v>
      </c>
      <c r="E994">
        <v>25</v>
      </c>
      <c r="F994">
        <v>509</v>
      </c>
      <c r="G994">
        <v>0</v>
      </c>
      <c r="H994">
        <v>53</v>
      </c>
      <c r="I994">
        <v>79</v>
      </c>
      <c r="J994">
        <v>30</v>
      </c>
      <c r="K994">
        <v>517</v>
      </c>
    </row>
    <row r="995" spans="1:11" x14ac:dyDescent="0.35">
      <c r="A995" s="10" t="s">
        <v>356</v>
      </c>
      <c r="B995">
        <v>0</v>
      </c>
      <c r="C995">
        <v>24</v>
      </c>
      <c r="D995">
        <v>32</v>
      </c>
      <c r="E995">
        <v>20</v>
      </c>
      <c r="F995">
        <v>643</v>
      </c>
      <c r="G995">
        <v>0</v>
      </c>
      <c r="H995">
        <v>29</v>
      </c>
      <c r="I995">
        <v>51</v>
      </c>
      <c r="J995">
        <v>27</v>
      </c>
      <c r="K995">
        <v>593</v>
      </c>
    </row>
    <row r="996" spans="1:11" x14ac:dyDescent="0.35">
      <c r="A996" s="2" t="s">
        <v>208</v>
      </c>
      <c r="B996">
        <v>0</v>
      </c>
      <c r="C996">
        <v>0</v>
      </c>
      <c r="D996">
        <v>0</v>
      </c>
      <c r="E996">
        <v>0</v>
      </c>
      <c r="F996">
        <v>7</v>
      </c>
      <c r="G996">
        <v>0</v>
      </c>
      <c r="H996">
        <v>0</v>
      </c>
      <c r="I996">
        <v>0</v>
      </c>
      <c r="J996">
        <v>1</v>
      </c>
      <c r="K996">
        <v>29</v>
      </c>
    </row>
    <row r="997" spans="1:11" x14ac:dyDescent="0.35">
      <c r="A997" s="10" t="s">
        <v>467</v>
      </c>
      <c r="B997">
        <v>0</v>
      </c>
      <c r="C997">
        <v>0</v>
      </c>
      <c r="D997">
        <v>0</v>
      </c>
      <c r="E997">
        <v>0</v>
      </c>
      <c r="F997">
        <v>7</v>
      </c>
      <c r="G997">
        <v>0</v>
      </c>
      <c r="H997">
        <v>0</v>
      </c>
      <c r="I997">
        <v>0</v>
      </c>
      <c r="J997">
        <v>1</v>
      </c>
      <c r="K997">
        <v>29</v>
      </c>
    </row>
    <row r="998" spans="1:11" x14ac:dyDescent="0.35">
      <c r="A998" s="2" t="s">
        <v>209</v>
      </c>
      <c r="B998">
        <v>0</v>
      </c>
      <c r="C998">
        <v>5</v>
      </c>
      <c r="D998">
        <v>4</v>
      </c>
      <c r="E998">
        <v>2</v>
      </c>
      <c r="F998">
        <v>4</v>
      </c>
      <c r="G998">
        <v>2</v>
      </c>
      <c r="H998">
        <v>8</v>
      </c>
      <c r="I998">
        <v>6</v>
      </c>
      <c r="J998">
        <v>0</v>
      </c>
      <c r="K998">
        <v>7</v>
      </c>
    </row>
    <row r="999" spans="1:11" x14ac:dyDescent="0.35">
      <c r="A999" s="10" t="s">
        <v>410</v>
      </c>
      <c r="B999">
        <v>0</v>
      </c>
      <c r="C999">
        <v>5</v>
      </c>
      <c r="D999">
        <v>4</v>
      </c>
      <c r="E999">
        <v>2</v>
      </c>
      <c r="F999">
        <v>4</v>
      </c>
      <c r="G999">
        <v>2</v>
      </c>
      <c r="H999">
        <v>8</v>
      </c>
      <c r="I999">
        <v>6</v>
      </c>
      <c r="J999">
        <v>0</v>
      </c>
      <c r="K999">
        <v>7</v>
      </c>
    </row>
    <row r="1000" spans="1:11" x14ac:dyDescent="0.35">
      <c r="A1000" s="2" t="s">
        <v>210</v>
      </c>
      <c r="B1000">
        <v>0</v>
      </c>
      <c r="C1000">
        <v>19</v>
      </c>
      <c r="D1000">
        <v>15</v>
      </c>
      <c r="E1000">
        <v>2</v>
      </c>
      <c r="F1000">
        <v>11</v>
      </c>
      <c r="G1000">
        <v>0</v>
      </c>
      <c r="H1000">
        <v>36</v>
      </c>
      <c r="I1000">
        <v>18</v>
      </c>
      <c r="J1000">
        <v>0</v>
      </c>
      <c r="K1000">
        <v>28</v>
      </c>
    </row>
    <row r="1001" spans="1:11" x14ac:dyDescent="0.35">
      <c r="A1001" s="10" t="s">
        <v>467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</row>
    <row r="1002" spans="1:11" x14ac:dyDescent="0.35">
      <c r="A1002" s="10" t="s">
        <v>437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</row>
    <row r="1003" spans="1:11" x14ac:dyDescent="0.35">
      <c r="A1003" s="10" t="s">
        <v>410</v>
      </c>
      <c r="B1003">
        <v>0</v>
      </c>
      <c r="C1003">
        <v>19</v>
      </c>
      <c r="D1003">
        <v>15</v>
      </c>
      <c r="E1003">
        <v>2</v>
      </c>
      <c r="F1003">
        <v>11</v>
      </c>
      <c r="G1003">
        <v>0</v>
      </c>
      <c r="H1003">
        <v>36</v>
      </c>
      <c r="I1003">
        <v>18</v>
      </c>
      <c r="J1003">
        <v>0</v>
      </c>
      <c r="K1003">
        <v>28</v>
      </c>
    </row>
    <row r="1004" spans="1:11" x14ac:dyDescent="0.35">
      <c r="A1004" s="2" t="s">
        <v>211</v>
      </c>
      <c r="B1004">
        <v>0</v>
      </c>
      <c r="C1004">
        <v>0</v>
      </c>
      <c r="D1004">
        <v>0</v>
      </c>
      <c r="E1004">
        <v>0</v>
      </c>
      <c r="F1004">
        <v>1</v>
      </c>
      <c r="G1004">
        <v>0</v>
      </c>
      <c r="H1004">
        <v>1</v>
      </c>
      <c r="I1004">
        <v>7</v>
      </c>
      <c r="J1004">
        <v>1</v>
      </c>
      <c r="K1004">
        <v>12</v>
      </c>
    </row>
    <row r="1005" spans="1:11" x14ac:dyDescent="0.35">
      <c r="A1005" s="10" t="s">
        <v>467</v>
      </c>
      <c r="B1005">
        <v>0</v>
      </c>
      <c r="C1005">
        <v>0</v>
      </c>
      <c r="D1005">
        <v>0</v>
      </c>
      <c r="E1005">
        <v>0</v>
      </c>
      <c r="F1005">
        <v>1</v>
      </c>
      <c r="G1005">
        <v>0</v>
      </c>
      <c r="H1005">
        <v>1</v>
      </c>
      <c r="I1005">
        <v>7</v>
      </c>
      <c r="J1005">
        <v>1</v>
      </c>
      <c r="K1005">
        <v>12</v>
      </c>
    </row>
    <row r="1006" spans="1:11" x14ac:dyDescent="0.35">
      <c r="A1006" s="2" t="s">
        <v>212</v>
      </c>
      <c r="B1006">
        <v>1</v>
      </c>
      <c r="C1006">
        <v>26</v>
      </c>
      <c r="D1006">
        <v>51</v>
      </c>
      <c r="E1006">
        <v>50</v>
      </c>
      <c r="F1006">
        <v>245</v>
      </c>
      <c r="G1006">
        <v>3</v>
      </c>
      <c r="H1006">
        <v>36</v>
      </c>
      <c r="I1006">
        <v>40</v>
      </c>
      <c r="J1006">
        <v>64</v>
      </c>
      <c r="K1006">
        <v>398</v>
      </c>
    </row>
    <row r="1007" spans="1:11" x14ac:dyDescent="0.35">
      <c r="A1007" s="10" t="s">
        <v>515</v>
      </c>
      <c r="B1007">
        <v>1</v>
      </c>
      <c r="C1007">
        <v>26</v>
      </c>
      <c r="D1007">
        <v>51</v>
      </c>
      <c r="E1007">
        <v>50</v>
      </c>
      <c r="F1007">
        <v>245</v>
      </c>
      <c r="G1007">
        <v>3</v>
      </c>
      <c r="H1007">
        <v>36</v>
      </c>
      <c r="I1007">
        <v>40</v>
      </c>
      <c r="J1007">
        <v>64</v>
      </c>
      <c r="K1007">
        <v>398</v>
      </c>
    </row>
    <row r="1008" spans="1:11" x14ac:dyDescent="0.35">
      <c r="A1008" s="2" t="s">
        <v>213</v>
      </c>
      <c r="B1008">
        <v>0</v>
      </c>
      <c r="C1008">
        <v>0</v>
      </c>
      <c r="D1008">
        <v>0</v>
      </c>
      <c r="E1008">
        <v>2</v>
      </c>
      <c r="F1008">
        <v>51</v>
      </c>
      <c r="G1008">
        <v>0</v>
      </c>
      <c r="H1008">
        <v>0</v>
      </c>
      <c r="I1008">
        <v>2</v>
      </c>
      <c r="J1008">
        <v>16</v>
      </c>
      <c r="K1008">
        <v>852</v>
      </c>
    </row>
    <row r="1009" spans="1:11" x14ac:dyDescent="0.35">
      <c r="A1009" s="10" t="s">
        <v>353</v>
      </c>
      <c r="B1009">
        <v>0</v>
      </c>
      <c r="C1009">
        <v>0</v>
      </c>
      <c r="D1009">
        <v>0</v>
      </c>
      <c r="E1009">
        <v>2</v>
      </c>
      <c r="F1009">
        <v>48</v>
      </c>
      <c r="G1009">
        <v>0</v>
      </c>
      <c r="H1009">
        <v>0</v>
      </c>
      <c r="I1009">
        <v>2</v>
      </c>
      <c r="J1009">
        <v>12</v>
      </c>
      <c r="K1009">
        <v>777</v>
      </c>
    </row>
    <row r="1010" spans="1:11" x14ac:dyDescent="0.35">
      <c r="A1010" s="10" t="s">
        <v>425</v>
      </c>
      <c r="B1010">
        <v>0</v>
      </c>
      <c r="C1010">
        <v>0</v>
      </c>
      <c r="D1010">
        <v>0</v>
      </c>
      <c r="E1010">
        <v>0</v>
      </c>
      <c r="F1010">
        <v>3</v>
      </c>
      <c r="G1010">
        <v>0</v>
      </c>
      <c r="H1010">
        <v>0</v>
      </c>
      <c r="I1010">
        <v>0</v>
      </c>
      <c r="J1010">
        <v>4</v>
      </c>
      <c r="K1010">
        <v>75</v>
      </c>
    </row>
    <row r="1011" spans="1:11" x14ac:dyDescent="0.35">
      <c r="A1011" s="2" t="s">
        <v>1869</v>
      </c>
      <c r="B1011">
        <v>0</v>
      </c>
      <c r="C1011">
        <v>0</v>
      </c>
      <c r="D1011">
        <v>2</v>
      </c>
      <c r="E1011">
        <v>4</v>
      </c>
      <c r="F1011">
        <v>4</v>
      </c>
      <c r="G1011">
        <v>0</v>
      </c>
      <c r="H1011">
        <v>0</v>
      </c>
      <c r="I1011">
        <v>3</v>
      </c>
      <c r="J1011">
        <v>10</v>
      </c>
      <c r="K1011">
        <v>42</v>
      </c>
    </row>
    <row r="1012" spans="1:11" x14ac:dyDescent="0.35">
      <c r="A1012" s="10" t="s">
        <v>437</v>
      </c>
      <c r="B1012">
        <v>0</v>
      </c>
      <c r="C1012">
        <v>0</v>
      </c>
      <c r="D1012">
        <v>2</v>
      </c>
      <c r="E1012">
        <v>4</v>
      </c>
      <c r="F1012">
        <v>4</v>
      </c>
      <c r="G1012">
        <v>0</v>
      </c>
      <c r="H1012">
        <v>0</v>
      </c>
      <c r="I1012">
        <v>3</v>
      </c>
      <c r="J1012">
        <v>10</v>
      </c>
      <c r="K1012">
        <v>42</v>
      </c>
    </row>
    <row r="1013" spans="1:11" x14ac:dyDescent="0.35">
      <c r="A1013" s="2" t="s">
        <v>214</v>
      </c>
      <c r="B1013">
        <v>0</v>
      </c>
      <c r="C1013">
        <v>2</v>
      </c>
      <c r="D1013">
        <v>1</v>
      </c>
      <c r="E1013">
        <v>1</v>
      </c>
      <c r="F1013">
        <v>1</v>
      </c>
      <c r="G1013">
        <v>0</v>
      </c>
      <c r="H1013">
        <v>4</v>
      </c>
      <c r="I1013">
        <v>3</v>
      </c>
      <c r="J1013">
        <v>0</v>
      </c>
      <c r="K1013">
        <v>8</v>
      </c>
    </row>
    <row r="1014" spans="1:11" x14ac:dyDescent="0.35">
      <c r="A1014" s="10" t="s">
        <v>467</v>
      </c>
      <c r="B1014">
        <v>0</v>
      </c>
      <c r="C1014">
        <v>2</v>
      </c>
      <c r="D1014">
        <v>1</v>
      </c>
      <c r="E1014">
        <v>1</v>
      </c>
      <c r="F1014">
        <v>1</v>
      </c>
      <c r="G1014">
        <v>0</v>
      </c>
      <c r="H1014">
        <v>4</v>
      </c>
      <c r="I1014">
        <v>3</v>
      </c>
      <c r="J1014">
        <v>0</v>
      </c>
      <c r="K1014">
        <v>8</v>
      </c>
    </row>
    <row r="1015" spans="1:11" x14ac:dyDescent="0.35">
      <c r="A1015" s="2" t="s">
        <v>215</v>
      </c>
      <c r="B1015">
        <v>0</v>
      </c>
      <c r="C1015">
        <v>0</v>
      </c>
      <c r="D1015">
        <v>1</v>
      </c>
      <c r="E1015">
        <v>2</v>
      </c>
      <c r="F1015">
        <v>15</v>
      </c>
      <c r="G1015">
        <v>0</v>
      </c>
      <c r="H1015">
        <v>0</v>
      </c>
      <c r="I1015">
        <v>1</v>
      </c>
      <c r="J1015">
        <v>1</v>
      </c>
      <c r="K1015">
        <v>14</v>
      </c>
    </row>
    <row r="1016" spans="1:11" x14ac:dyDescent="0.35">
      <c r="A1016" s="10" t="s">
        <v>467</v>
      </c>
      <c r="B1016">
        <v>0</v>
      </c>
      <c r="C1016">
        <v>0</v>
      </c>
      <c r="D1016">
        <v>1</v>
      </c>
      <c r="E1016">
        <v>2</v>
      </c>
      <c r="F1016">
        <v>15</v>
      </c>
      <c r="G1016">
        <v>0</v>
      </c>
      <c r="H1016">
        <v>0</v>
      </c>
      <c r="I1016">
        <v>1</v>
      </c>
      <c r="J1016">
        <v>1</v>
      </c>
      <c r="K1016">
        <v>14</v>
      </c>
    </row>
    <row r="1017" spans="1:11" x14ac:dyDescent="0.35">
      <c r="A1017" s="2" t="s">
        <v>1883</v>
      </c>
      <c r="B1017">
        <v>0</v>
      </c>
      <c r="C1017">
        <v>0</v>
      </c>
      <c r="D1017">
        <v>1</v>
      </c>
      <c r="E1017">
        <v>1</v>
      </c>
      <c r="F1017">
        <v>23</v>
      </c>
      <c r="G1017">
        <v>0</v>
      </c>
      <c r="H1017">
        <v>0</v>
      </c>
      <c r="I1017">
        <v>0</v>
      </c>
      <c r="J1017">
        <v>0</v>
      </c>
      <c r="K1017">
        <v>25</v>
      </c>
    </row>
    <row r="1018" spans="1:11" x14ac:dyDescent="0.35">
      <c r="A1018" s="10" t="s">
        <v>379</v>
      </c>
      <c r="B1018">
        <v>0</v>
      </c>
      <c r="C1018">
        <v>0</v>
      </c>
      <c r="D1018">
        <v>1</v>
      </c>
      <c r="E1018">
        <v>1</v>
      </c>
      <c r="F1018">
        <v>23</v>
      </c>
      <c r="G1018">
        <v>0</v>
      </c>
      <c r="H1018">
        <v>0</v>
      </c>
      <c r="I1018">
        <v>0</v>
      </c>
      <c r="J1018">
        <v>0</v>
      </c>
      <c r="K1018">
        <v>25</v>
      </c>
    </row>
    <row r="1019" spans="1:11" x14ac:dyDescent="0.35">
      <c r="A1019" s="2" t="s">
        <v>216</v>
      </c>
      <c r="B1019">
        <v>0</v>
      </c>
      <c r="C1019">
        <v>0</v>
      </c>
      <c r="D1019">
        <v>3</v>
      </c>
      <c r="E1019">
        <v>0</v>
      </c>
      <c r="F1019">
        <v>1</v>
      </c>
      <c r="G1019">
        <v>0</v>
      </c>
      <c r="H1019">
        <v>35</v>
      </c>
      <c r="I1019">
        <v>23</v>
      </c>
      <c r="J1019">
        <v>4</v>
      </c>
      <c r="K1019">
        <v>171</v>
      </c>
    </row>
    <row r="1020" spans="1:11" x14ac:dyDescent="0.35">
      <c r="A1020" s="10" t="s">
        <v>438</v>
      </c>
      <c r="B1020">
        <v>0</v>
      </c>
      <c r="C1020">
        <v>0</v>
      </c>
      <c r="D1020">
        <v>3</v>
      </c>
      <c r="E1020">
        <v>0</v>
      </c>
      <c r="F1020">
        <v>1</v>
      </c>
      <c r="G1020">
        <v>0</v>
      </c>
      <c r="H1020">
        <v>35</v>
      </c>
      <c r="I1020">
        <v>23</v>
      </c>
      <c r="J1020">
        <v>4</v>
      </c>
      <c r="K1020">
        <v>171</v>
      </c>
    </row>
    <row r="1021" spans="1:11" x14ac:dyDescent="0.35">
      <c r="A1021" s="2" t="s">
        <v>217</v>
      </c>
      <c r="B1021">
        <v>0</v>
      </c>
      <c r="C1021">
        <v>7</v>
      </c>
      <c r="D1021">
        <v>11</v>
      </c>
      <c r="E1021">
        <v>1</v>
      </c>
      <c r="F1021">
        <v>18</v>
      </c>
      <c r="G1021">
        <v>2</v>
      </c>
      <c r="H1021">
        <v>26</v>
      </c>
      <c r="I1021">
        <v>62</v>
      </c>
      <c r="J1021">
        <v>9</v>
      </c>
      <c r="K1021">
        <v>124</v>
      </c>
    </row>
    <row r="1022" spans="1:11" x14ac:dyDescent="0.35">
      <c r="A1022" s="10" t="s">
        <v>2053</v>
      </c>
      <c r="B1022">
        <v>0</v>
      </c>
      <c r="C1022">
        <v>0</v>
      </c>
      <c r="D1022">
        <v>0</v>
      </c>
      <c r="E1022">
        <v>0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3</v>
      </c>
    </row>
    <row r="1023" spans="1:11" x14ac:dyDescent="0.35">
      <c r="A1023" s="10" t="s">
        <v>440</v>
      </c>
      <c r="B1023">
        <v>0</v>
      </c>
      <c r="C1023">
        <v>1</v>
      </c>
      <c r="D1023">
        <v>2</v>
      </c>
      <c r="E1023">
        <v>0</v>
      </c>
      <c r="F1023">
        <v>2</v>
      </c>
      <c r="G1023">
        <v>0</v>
      </c>
      <c r="H1023">
        <v>2</v>
      </c>
      <c r="I1023">
        <v>17</v>
      </c>
      <c r="J1023">
        <v>0</v>
      </c>
      <c r="K1023">
        <v>13</v>
      </c>
    </row>
    <row r="1024" spans="1:11" x14ac:dyDescent="0.35">
      <c r="A1024" s="10" t="s">
        <v>439</v>
      </c>
      <c r="B1024">
        <v>0</v>
      </c>
      <c r="C1024">
        <v>2</v>
      </c>
      <c r="D1024">
        <v>8</v>
      </c>
      <c r="E1024">
        <v>1</v>
      </c>
      <c r="F1024">
        <v>7</v>
      </c>
      <c r="G1024">
        <v>0</v>
      </c>
      <c r="H1024">
        <v>10</v>
      </c>
      <c r="I1024">
        <v>37</v>
      </c>
      <c r="J1024">
        <v>6</v>
      </c>
      <c r="K1024">
        <v>44</v>
      </c>
    </row>
    <row r="1025" spans="1:11" x14ac:dyDescent="0.35">
      <c r="A1025" s="10" t="s">
        <v>443</v>
      </c>
      <c r="B1025">
        <v>0</v>
      </c>
      <c r="C1025">
        <v>0</v>
      </c>
      <c r="D1025">
        <v>0</v>
      </c>
      <c r="E1025">
        <v>0</v>
      </c>
      <c r="F1025">
        <v>1</v>
      </c>
      <c r="G1025">
        <v>0</v>
      </c>
      <c r="H1025">
        <v>0</v>
      </c>
      <c r="I1025">
        <v>1</v>
      </c>
      <c r="J1025">
        <v>0</v>
      </c>
      <c r="K1025">
        <v>0</v>
      </c>
    </row>
    <row r="1026" spans="1:11" x14ac:dyDescent="0.35">
      <c r="A1026" s="10" t="s">
        <v>422</v>
      </c>
      <c r="B1026">
        <v>0</v>
      </c>
      <c r="C1026">
        <v>4</v>
      </c>
      <c r="D1026">
        <v>1</v>
      </c>
      <c r="E1026">
        <v>0</v>
      </c>
      <c r="F1026">
        <v>3</v>
      </c>
      <c r="G1026">
        <v>1</v>
      </c>
      <c r="H1026">
        <v>12</v>
      </c>
      <c r="I1026">
        <v>5</v>
      </c>
      <c r="J1026">
        <v>1</v>
      </c>
      <c r="K1026">
        <v>33</v>
      </c>
    </row>
    <row r="1027" spans="1:11" x14ac:dyDescent="0.35">
      <c r="A1027" s="10" t="s">
        <v>441</v>
      </c>
      <c r="B1027">
        <v>0</v>
      </c>
      <c r="C1027">
        <v>0</v>
      </c>
      <c r="D1027">
        <v>0</v>
      </c>
      <c r="E1027">
        <v>0</v>
      </c>
      <c r="F1027">
        <v>2</v>
      </c>
      <c r="G1027">
        <v>1</v>
      </c>
      <c r="H1027">
        <v>1</v>
      </c>
      <c r="I1027">
        <v>1</v>
      </c>
      <c r="J1027">
        <v>2</v>
      </c>
      <c r="K1027">
        <v>29</v>
      </c>
    </row>
    <row r="1028" spans="1:11" x14ac:dyDescent="0.35">
      <c r="A1028" s="10" t="s">
        <v>442</v>
      </c>
      <c r="B1028">
        <v>0</v>
      </c>
      <c r="C1028">
        <v>0</v>
      </c>
      <c r="D1028">
        <v>0</v>
      </c>
      <c r="E1028">
        <v>0</v>
      </c>
      <c r="F1028">
        <v>2</v>
      </c>
      <c r="G1028">
        <v>0</v>
      </c>
      <c r="H1028">
        <v>1</v>
      </c>
      <c r="I1028">
        <v>1</v>
      </c>
      <c r="J1028">
        <v>0</v>
      </c>
      <c r="K1028">
        <v>2</v>
      </c>
    </row>
    <row r="1029" spans="1:11" x14ac:dyDescent="0.35">
      <c r="A1029" s="2" t="s">
        <v>218</v>
      </c>
      <c r="B1029">
        <v>0</v>
      </c>
      <c r="C1029">
        <v>43</v>
      </c>
      <c r="D1029">
        <v>8</v>
      </c>
      <c r="E1029">
        <v>2</v>
      </c>
      <c r="F1029">
        <v>2</v>
      </c>
      <c r="G1029">
        <v>3</v>
      </c>
      <c r="H1029">
        <v>59</v>
      </c>
      <c r="I1029">
        <v>14</v>
      </c>
      <c r="J1029">
        <v>0</v>
      </c>
      <c r="K1029">
        <v>7</v>
      </c>
    </row>
    <row r="1030" spans="1:11" x14ac:dyDescent="0.35">
      <c r="A1030" s="10" t="s">
        <v>367</v>
      </c>
      <c r="B1030">
        <v>0</v>
      </c>
      <c r="C1030">
        <v>43</v>
      </c>
      <c r="D1030">
        <v>8</v>
      </c>
      <c r="E1030">
        <v>2</v>
      </c>
      <c r="F1030">
        <v>2</v>
      </c>
      <c r="G1030">
        <v>3</v>
      </c>
      <c r="H1030">
        <v>59</v>
      </c>
      <c r="I1030">
        <v>14</v>
      </c>
      <c r="J1030">
        <v>0</v>
      </c>
      <c r="K1030">
        <v>7</v>
      </c>
    </row>
    <row r="1031" spans="1:11" x14ac:dyDescent="0.35">
      <c r="A1031" s="2" t="s">
        <v>1857</v>
      </c>
      <c r="B1031">
        <v>0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8</v>
      </c>
    </row>
    <row r="1032" spans="1:11" x14ac:dyDescent="0.35">
      <c r="A1032" s="10" t="s">
        <v>390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8</v>
      </c>
    </row>
    <row r="1033" spans="1:11" x14ac:dyDescent="0.35">
      <c r="A1033" s="2" t="s">
        <v>2003</v>
      </c>
      <c r="B1033">
        <v>0</v>
      </c>
      <c r="C1033">
        <v>0</v>
      </c>
      <c r="D1033">
        <v>0</v>
      </c>
      <c r="E1033">
        <v>9</v>
      </c>
      <c r="F1033">
        <v>30</v>
      </c>
      <c r="G1033">
        <v>0</v>
      </c>
      <c r="H1033">
        <v>0</v>
      </c>
      <c r="I1033">
        <v>0</v>
      </c>
      <c r="J1033">
        <v>35</v>
      </c>
      <c r="K1033">
        <v>96</v>
      </c>
    </row>
    <row r="1034" spans="1:11" x14ac:dyDescent="0.35">
      <c r="A1034" s="10" t="s">
        <v>2062</v>
      </c>
      <c r="B1034">
        <v>0</v>
      </c>
      <c r="C1034">
        <v>0</v>
      </c>
      <c r="D1034">
        <v>0</v>
      </c>
      <c r="E1034">
        <v>9</v>
      </c>
      <c r="F1034">
        <v>30</v>
      </c>
      <c r="G1034">
        <v>0</v>
      </c>
      <c r="H1034">
        <v>0</v>
      </c>
      <c r="I1034">
        <v>0</v>
      </c>
      <c r="J1034">
        <v>35</v>
      </c>
      <c r="K1034">
        <v>96</v>
      </c>
    </row>
    <row r="1035" spans="1:11" x14ac:dyDescent="0.35">
      <c r="A1035" s="2" t="s">
        <v>219</v>
      </c>
      <c r="B1035">
        <v>0</v>
      </c>
      <c r="C1035">
        <v>0</v>
      </c>
      <c r="D1035">
        <v>0</v>
      </c>
      <c r="E1035">
        <v>5</v>
      </c>
      <c r="F1035">
        <v>47</v>
      </c>
      <c r="G1035">
        <v>0</v>
      </c>
      <c r="H1035">
        <v>0</v>
      </c>
      <c r="I1035">
        <v>1</v>
      </c>
      <c r="J1035">
        <v>20</v>
      </c>
      <c r="K1035">
        <v>286</v>
      </c>
    </row>
    <row r="1036" spans="1:11" x14ac:dyDescent="0.35">
      <c r="A1036" s="10" t="s">
        <v>444</v>
      </c>
      <c r="B1036">
        <v>0</v>
      </c>
      <c r="C1036">
        <v>0</v>
      </c>
      <c r="D1036">
        <v>0</v>
      </c>
      <c r="E1036">
        <v>5</v>
      </c>
      <c r="F1036">
        <v>47</v>
      </c>
      <c r="G1036">
        <v>0</v>
      </c>
      <c r="H1036">
        <v>0</v>
      </c>
      <c r="I1036">
        <v>1</v>
      </c>
      <c r="J1036">
        <v>20</v>
      </c>
      <c r="K1036">
        <v>286</v>
      </c>
    </row>
    <row r="1037" spans="1:11" x14ac:dyDescent="0.35">
      <c r="A1037" s="2" t="s">
        <v>1884</v>
      </c>
      <c r="B1037">
        <v>0</v>
      </c>
      <c r="C1037">
        <v>0</v>
      </c>
      <c r="D1037">
        <v>1</v>
      </c>
      <c r="E1037">
        <v>0</v>
      </c>
      <c r="F1037">
        <v>4</v>
      </c>
      <c r="G1037">
        <v>0</v>
      </c>
      <c r="H1037">
        <v>0</v>
      </c>
      <c r="I1037">
        <v>0</v>
      </c>
      <c r="J1037">
        <v>0</v>
      </c>
      <c r="K1037">
        <v>30</v>
      </c>
    </row>
    <row r="1038" spans="1:11" x14ac:dyDescent="0.35">
      <c r="A1038" s="10" t="s">
        <v>2050</v>
      </c>
      <c r="B1038">
        <v>0</v>
      </c>
      <c r="C1038">
        <v>0</v>
      </c>
      <c r="D1038">
        <v>1</v>
      </c>
      <c r="E1038">
        <v>0</v>
      </c>
      <c r="F1038">
        <v>4</v>
      </c>
      <c r="G1038">
        <v>0</v>
      </c>
      <c r="H1038">
        <v>0</v>
      </c>
      <c r="I1038">
        <v>0</v>
      </c>
      <c r="J1038">
        <v>0</v>
      </c>
      <c r="K1038">
        <v>30</v>
      </c>
    </row>
    <row r="1039" spans="1:11" x14ac:dyDescent="0.35">
      <c r="A1039" s="2" t="s">
        <v>220</v>
      </c>
      <c r="B1039">
        <v>0</v>
      </c>
      <c r="C1039">
        <v>0</v>
      </c>
      <c r="D1039">
        <v>0</v>
      </c>
      <c r="E1039">
        <v>0</v>
      </c>
      <c r="F1039">
        <v>29</v>
      </c>
      <c r="G1039">
        <v>0</v>
      </c>
      <c r="H1039">
        <v>3</v>
      </c>
      <c r="I1039">
        <v>10</v>
      </c>
      <c r="J1039">
        <v>6</v>
      </c>
      <c r="K1039">
        <v>239</v>
      </c>
    </row>
    <row r="1040" spans="1:11" x14ac:dyDescent="0.35">
      <c r="A1040" s="10" t="s">
        <v>353</v>
      </c>
      <c r="B1040">
        <v>0</v>
      </c>
      <c r="C1040">
        <v>0</v>
      </c>
      <c r="D1040">
        <v>0</v>
      </c>
      <c r="E1040">
        <v>0</v>
      </c>
      <c r="F1040">
        <v>29</v>
      </c>
      <c r="G1040">
        <v>0</v>
      </c>
      <c r="H1040">
        <v>3</v>
      </c>
      <c r="I1040">
        <v>10</v>
      </c>
      <c r="J1040">
        <v>6</v>
      </c>
      <c r="K1040">
        <v>239</v>
      </c>
    </row>
    <row r="1041" spans="1:11" x14ac:dyDescent="0.35">
      <c r="A1041" s="2" t="s">
        <v>1151</v>
      </c>
      <c r="B1041">
        <v>0</v>
      </c>
      <c r="C1041">
        <v>0</v>
      </c>
      <c r="D1041">
        <v>0</v>
      </c>
      <c r="E1041">
        <v>10</v>
      </c>
      <c r="F1041">
        <v>61</v>
      </c>
      <c r="G1041">
        <v>0</v>
      </c>
      <c r="H1041">
        <v>0</v>
      </c>
      <c r="I1041">
        <v>0</v>
      </c>
      <c r="J1041">
        <v>22</v>
      </c>
      <c r="K1041">
        <v>125</v>
      </c>
    </row>
    <row r="1042" spans="1:11" x14ac:dyDescent="0.35">
      <c r="A1042" s="10" t="s">
        <v>2064</v>
      </c>
      <c r="B1042">
        <v>0</v>
      </c>
      <c r="C1042">
        <v>0</v>
      </c>
      <c r="D1042">
        <v>0</v>
      </c>
      <c r="E1042">
        <v>0</v>
      </c>
      <c r="F1042">
        <v>17</v>
      </c>
      <c r="G1042">
        <v>0</v>
      </c>
      <c r="H1042">
        <v>0</v>
      </c>
      <c r="I1042">
        <v>0</v>
      </c>
      <c r="J1042">
        <v>0</v>
      </c>
      <c r="K1042">
        <v>23</v>
      </c>
    </row>
    <row r="1043" spans="1:11" x14ac:dyDescent="0.35">
      <c r="A1043" s="10" t="s">
        <v>497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</row>
    <row r="1044" spans="1:11" x14ac:dyDescent="0.35">
      <c r="A1044" s="10" t="s">
        <v>383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4</v>
      </c>
    </row>
    <row r="1045" spans="1:11" x14ac:dyDescent="0.35">
      <c r="A1045" s="10" t="s">
        <v>389</v>
      </c>
      <c r="B1045">
        <v>0</v>
      </c>
      <c r="C1045">
        <v>0</v>
      </c>
      <c r="D1045">
        <v>0</v>
      </c>
      <c r="E1045">
        <v>2</v>
      </c>
      <c r="F1045">
        <v>6</v>
      </c>
      <c r="G1045">
        <v>0</v>
      </c>
      <c r="H1045">
        <v>0</v>
      </c>
      <c r="I1045">
        <v>0</v>
      </c>
      <c r="J1045">
        <v>0</v>
      </c>
      <c r="K1045">
        <v>2</v>
      </c>
    </row>
    <row r="1046" spans="1:11" x14ac:dyDescent="0.35">
      <c r="A1046" s="10" t="s">
        <v>401</v>
      </c>
      <c r="B1046">
        <v>0</v>
      </c>
      <c r="C1046">
        <v>0</v>
      </c>
      <c r="D1046">
        <v>0</v>
      </c>
      <c r="E1046">
        <v>0</v>
      </c>
      <c r="F1046">
        <v>5</v>
      </c>
      <c r="G1046">
        <v>0</v>
      </c>
      <c r="H1046">
        <v>0</v>
      </c>
      <c r="I1046">
        <v>0</v>
      </c>
      <c r="J1046">
        <v>0</v>
      </c>
      <c r="K1046">
        <v>8</v>
      </c>
    </row>
    <row r="1047" spans="1:11" x14ac:dyDescent="0.35">
      <c r="A1047" s="10" t="s">
        <v>368</v>
      </c>
      <c r="B1047">
        <v>0</v>
      </c>
      <c r="C1047">
        <v>0</v>
      </c>
      <c r="D1047">
        <v>0</v>
      </c>
      <c r="E1047">
        <v>0</v>
      </c>
      <c r="F1047">
        <v>4</v>
      </c>
      <c r="G1047">
        <v>0</v>
      </c>
      <c r="H1047">
        <v>0</v>
      </c>
      <c r="I1047">
        <v>0</v>
      </c>
      <c r="J1047">
        <v>2</v>
      </c>
      <c r="K1047">
        <v>16</v>
      </c>
    </row>
    <row r="1048" spans="1:11" x14ac:dyDescent="0.35">
      <c r="A1048" s="10" t="s">
        <v>353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4</v>
      </c>
    </row>
    <row r="1049" spans="1:11" x14ac:dyDescent="0.35">
      <c r="A1049" s="10" t="s">
        <v>550</v>
      </c>
      <c r="B1049">
        <v>0</v>
      </c>
      <c r="C1049">
        <v>0</v>
      </c>
      <c r="D1049">
        <v>0</v>
      </c>
      <c r="E1049">
        <v>0</v>
      </c>
      <c r="F1049">
        <v>5</v>
      </c>
      <c r="G1049">
        <v>0</v>
      </c>
      <c r="H1049">
        <v>0</v>
      </c>
      <c r="I1049">
        <v>0</v>
      </c>
      <c r="J1049">
        <v>1</v>
      </c>
      <c r="K1049">
        <v>10</v>
      </c>
    </row>
    <row r="1050" spans="1:11" x14ac:dyDescent="0.35">
      <c r="A1050" s="10" t="s">
        <v>373</v>
      </c>
      <c r="B1050">
        <v>0</v>
      </c>
      <c r="C1050">
        <v>0</v>
      </c>
      <c r="D1050">
        <v>0</v>
      </c>
      <c r="E1050">
        <v>4</v>
      </c>
      <c r="F1050">
        <v>10</v>
      </c>
      <c r="G1050">
        <v>0</v>
      </c>
      <c r="H1050">
        <v>0</v>
      </c>
      <c r="I1050">
        <v>0</v>
      </c>
      <c r="J1050">
        <v>12</v>
      </c>
      <c r="K1050">
        <v>26</v>
      </c>
    </row>
    <row r="1051" spans="1:11" x14ac:dyDescent="0.35">
      <c r="A1051" s="10" t="s">
        <v>661</v>
      </c>
      <c r="B1051">
        <v>0</v>
      </c>
      <c r="C1051">
        <v>0</v>
      </c>
      <c r="D1051">
        <v>0</v>
      </c>
      <c r="E1051">
        <v>4</v>
      </c>
      <c r="F1051">
        <v>14</v>
      </c>
      <c r="G1051">
        <v>0</v>
      </c>
      <c r="H1051">
        <v>0</v>
      </c>
      <c r="I1051">
        <v>0</v>
      </c>
      <c r="J1051">
        <v>7</v>
      </c>
      <c r="K1051">
        <v>32</v>
      </c>
    </row>
    <row r="1052" spans="1:11" x14ac:dyDescent="0.35">
      <c r="A1052" s="2" t="s">
        <v>221</v>
      </c>
      <c r="B1052">
        <v>0</v>
      </c>
      <c r="C1052">
        <v>1</v>
      </c>
      <c r="D1052">
        <v>4</v>
      </c>
      <c r="E1052">
        <v>4</v>
      </c>
      <c r="F1052">
        <v>3</v>
      </c>
      <c r="G1052">
        <v>0</v>
      </c>
      <c r="H1052">
        <v>2</v>
      </c>
      <c r="I1052">
        <v>4</v>
      </c>
      <c r="J1052">
        <v>4</v>
      </c>
      <c r="K1052">
        <v>64</v>
      </c>
    </row>
    <row r="1053" spans="1:11" x14ac:dyDescent="0.35">
      <c r="A1053" s="10" t="s">
        <v>495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2</v>
      </c>
      <c r="K1053">
        <v>8</v>
      </c>
    </row>
    <row r="1054" spans="1:11" x14ac:dyDescent="0.35">
      <c r="A1054" s="10" t="s">
        <v>427</v>
      </c>
      <c r="B1054">
        <v>0</v>
      </c>
      <c r="C1054">
        <v>1</v>
      </c>
      <c r="D1054">
        <v>4</v>
      </c>
      <c r="E1054">
        <v>1</v>
      </c>
      <c r="F1054">
        <v>1</v>
      </c>
      <c r="G1054">
        <v>0</v>
      </c>
      <c r="H1054">
        <v>2</v>
      </c>
      <c r="I1054">
        <v>4</v>
      </c>
      <c r="J1054">
        <v>2</v>
      </c>
      <c r="K1054">
        <v>39</v>
      </c>
    </row>
    <row r="1055" spans="1:11" x14ac:dyDescent="0.35">
      <c r="A1055" s="10" t="s">
        <v>445</v>
      </c>
      <c r="B1055">
        <v>0</v>
      </c>
      <c r="C1055">
        <v>0</v>
      </c>
      <c r="D1055">
        <v>0</v>
      </c>
      <c r="E1055">
        <v>3</v>
      </c>
      <c r="F1055">
        <v>2</v>
      </c>
      <c r="G1055">
        <v>0</v>
      </c>
      <c r="H1055">
        <v>0</v>
      </c>
      <c r="I1055">
        <v>0</v>
      </c>
      <c r="J1055">
        <v>0</v>
      </c>
      <c r="K1055">
        <v>17</v>
      </c>
    </row>
    <row r="1056" spans="1:11" x14ac:dyDescent="0.35">
      <c r="A1056" s="2" t="s">
        <v>1961</v>
      </c>
      <c r="B1056">
        <v>0</v>
      </c>
      <c r="C1056">
        <v>0</v>
      </c>
      <c r="D1056">
        <v>0</v>
      </c>
      <c r="E1056">
        <v>0</v>
      </c>
      <c r="F1056">
        <v>2</v>
      </c>
      <c r="G1056">
        <v>0</v>
      </c>
      <c r="H1056">
        <v>0</v>
      </c>
      <c r="I1056">
        <v>0</v>
      </c>
      <c r="J1056">
        <v>1</v>
      </c>
      <c r="K1056">
        <v>14</v>
      </c>
    </row>
    <row r="1057" spans="1:11" x14ac:dyDescent="0.35">
      <c r="A1057" s="10" t="s">
        <v>521</v>
      </c>
      <c r="B1057">
        <v>0</v>
      </c>
      <c r="C1057">
        <v>0</v>
      </c>
      <c r="D1057">
        <v>0</v>
      </c>
      <c r="E1057">
        <v>0</v>
      </c>
      <c r="F1057">
        <v>2</v>
      </c>
      <c r="G1057">
        <v>0</v>
      </c>
      <c r="H1057">
        <v>0</v>
      </c>
      <c r="I1057">
        <v>0</v>
      </c>
      <c r="J1057">
        <v>1</v>
      </c>
      <c r="K1057">
        <v>14</v>
      </c>
    </row>
    <row r="1058" spans="1:11" x14ac:dyDescent="0.35">
      <c r="A1058" s="2" t="s">
        <v>222</v>
      </c>
      <c r="B1058">
        <v>0</v>
      </c>
      <c r="C1058">
        <v>0</v>
      </c>
      <c r="D1058">
        <v>2</v>
      </c>
      <c r="E1058">
        <v>4</v>
      </c>
      <c r="F1058">
        <v>38</v>
      </c>
      <c r="G1058">
        <v>0</v>
      </c>
      <c r="H1058">
        <v>0</v>
      </c>
      <c r="I1058">
        <v>0</v>
      </c>
      <c r="J1058">
        <v>0</v>
      </c>
      <c r="K1058">
        <v>108</v>
      </c>
    </row>
    <row r="1059" spans="1:11" x14ac:dyDescent="0.35">
      <c r="A1059" s="10" t="s">
        <v>380</v>
      </c>
      <c r="B1059">
        <v>0</v>
      </c>
      <c r="C1059">
        <v>0</v>
      </c>
      <c r="D1059">
        <v>1</v>
      </c>
      <c r="E1059">
        <v>2</v>
      </c>
      <c r="F1059">
        <v>19</v>
      </c>
      <c r="G1059">
        <v>0</v>
      </c>
      <c r="H1059">
        <v>0</v>
      </c>
      <c r="I1059">
        <v>0</v>
      </c>
      <c r="J1059">
        <v>0</v>
      </c>
      <c r="K1059">
        <v>54</v>
      </c>
    </row>
    <row r="1060" spans="1:11" x14ac:dyDescent="0.35">
      <c r="A1060" s="10" t="s">
        <v>426</v>
      </c>
      <c r="B1060">
        <v>0</v>
      </c>
      <c r="C1060">
        <v>0</v>
      </c>
      <c r="D1060">
        <v>1</v>
      </c>
      <c r="E1060">
        <v>2</v>
      </c>
      <c r="F1060">
        <v>19</v>
      </c>
      <c r="G1060">
        <v>0</v>
      </c>
      <c r="H1060">
        <v>0</v>
      </c>
      <c r="I1060">
        <v>0</v>
      </c>
      <c r="J1060">
        <v>0</v>
      </c>
      <c r="K1060">
        <v>54</v>
      </c>
    </row>
    <row r="1061" spans="1:11" x14ac:dyDescent="0.35">
      <c r="A1061" s="2" t="s">
        <v>1962</v>
      </c>
      <c r="B1061">
        <v>0</v>
      </c>
      <c r="C1061">
        <v>0</v>
      </c>
      <c r="D1061">
        <v>0</v>
      </c>
      <c r="E1061">
        <v>4</v>
      </c>
      <c r="F1061">
        <v>65</v>
      </c>
      <c r="G1061">
        <v>0</v>
      </c>
      <c r="H1061">
        <v>0</v>
      </c>
      <c r="I1061">
        <v>0</v>
      </c>
      <c r="J1061">
        <v>0</v>
      </c>
      <c r="K1061">
        <v>3</v>
      </c>
    </row>
    <row r="1062" spans="1:11" x14ac:dyDescent="0.35">
      <c r="A1062" s="10"/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</row>
    <row r="1063" spans="1:11" x14ac:dyDescent="0.35">
      <c r="A1063" s="10" t="s">
        <v>446</v>
      </c>
      <c r="B1063">
        <v>0</v>
      </c>
      <c r="C1063">
        <v>0</v>
      </c>
      <c r="D1063">
        <v>0</v>
      </c>
      <c r="E1063">
        <v>4</v>
      </c>
      <c r="F1063">
        <v>65</v>
      </c>
      <c r="G1063">
        <v>0</v>
      </c>
      <c r="H1063">
        <v>0</v>
      </c>
      <c r="I1063">
        <v>0</v>
      </c>
      <c r="J1063">
        <v>0</v>
      </c>
      <c r="K1063">
        <v>3</v>
      </c>
    </row>
    <row r="1064" spans="1:11" x14ac:dyDescent="0.35">
      <c r="A1064" s="2" t="s">
        <v>1964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</row>
    <row r="1065" spans="1:11" x14ac:dyDescent="0.35">
      <c r="A1065" s="10" t="s">
        <v>521</v>
      </c>
      <c r="B1065">
        <v>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</row>
    <row r="1066" spans="1:11" x14ac:dyDescent="0.35">
      <c r="A1066" s="2" t="s">
        <v>2016</v>
      </c>
      <c r="B1066">
        <v>0</v>
      </c>
      <c r="C1066">
        <v>0</v>
      </c>
      <c r="D1066">
        <v>0</v>
      </c>
      <c r="E1066">
        <v>1</v>
      </c>
      <c r="F1066">
        <v>16</v>
      </c>
      <c r="G1066">
        <v>0</v>
      </c>
      <c r="H1066">
        <v>0</v>
      </c>
      <c r="I1066">
        <v>0</v>
      </c>
      <c r="J1066">
        <v>4</v>
      </c>
      <c r="K1066">
        <v>25</v>
      </c>
    </row>
    <row r="1067" spans="1:11" x14ac:dyDescent="0.35">
      <c r="A1067" s="10" t="s">
        <v>521</v>
      </c>
      <c r="B1067">
        <v>0</v>
      </c>
      <c r="C1067">
        <v>0</v>
      </c>
      <c r="D1067">
        <v>0</v>
      </c>
      <c r="E1067">
        <v>1</v>
      </c>
      <c r="F1067">
        <v>16</v>
      </c>
      <c r="G1067">
        <v>0</v>
      </c>
      <c r="H1067">
        <v>0</v>
      </c>
      <c r="I1067">
        <v>0</v>
      </c>
      <c r="J1067">
        <v>4</v>
      </c>
      <c r="K1067">
        <v>25</v>
      </c>
    </row>
    <row r="1068" spans="1:11" x14ac:dyDescent="0.35">
      <c r="A1068" s="2" t="s">
        <v>1858</v>
      </c>
      <c r="B1068">
        <v>0</v>
      </c>
      <c r="C1068">
        <v>0</v>
      </c>
      <c r="D1068">
        <v>0</v>
      </c>
      <c r="E1068">
        <v>2</v>
      </c>
      <c r="F1068">
        <v>18</v>
      </c>
      <c r="G1068">
        <v>0</v>
      </c>
      <c r="H1068">
        <v>0</v>
      </c>
      <c r="I1068">
        <v>0</v>
      </c>
      <c r="J1068">
        <v>2</v>
      </c>
      <c r="K1068">
        <v>30</v>
      </c>
    </row>
    <row r="1069" spans="1:11" x14ac:dyDescent="0.35">
      <c r="A1069" s="10" t="s">
        <v>464</v>
      </c>
      <c r="B1069">
        <v>0</v>
      </c>
      <c r="C1069">
        <v>0</v>
      </c>
      <c r="D1069">
        <v>0</v>
      </c>
      <c r="E1069">
        <v>2</v>
      </c>
      <c r="F1069">
        <v>18</v>
      </c>
      <c r="G1069">
        <v>0</v>
      </c>
      <c r="H1069">
        <v>0</v>
      </c>
      <c r="I1069">
        <v>0</v>
      </c>
      <c r="J1069">
        <v>2</v>
      </c>
      <c r="K1069">
        <v>30</v>
      </c>
    </row>
    <row r="1070" spans="1:11" x14ac:dyDescent="0.35">
      <c r="A1070" s="2" t="s">
        <v>223</v>
      </c>
      <c r="B1070">
        <v>0</v>
      </c>
      <c r="C1070">
        <v>4</v>
      </c>
      <c r="D1070">
        <v>48</v>
      </c>
      <c r="E1070">
        <v>18</v>
      </c>
      <c r="F1070">
        <v>6</v>
      </c>
      <c r="G1070">
        <v>0</v>
      </c>
      <c r="H1070">
        <v>2</v>
      </c>
      <c r="I1070">
        <v>3</v>
      </c>
      <c r="J1070">
        <v>0</v>
      </c>
      <c r="K1070">
        <v>0</v>
      </c>
    </row>
    <row r="1071" spans="1:11" x14ac:dyDescent="0.35">
      <c r="A1071" s="10" t="s">
        <v>384</v>
      </c>
      <c r="B1071">
        <v>0</v>
      </c>
      <c r="C1071">
        <v>2</v>
      </c>
      <c r="D1071">
        <v>24</v>
      </c>
      <c r="E1071">
        <v>9</v>
      </c>
      <c r="F1071">
        <v>6</v>
      </c>
      <c r="G1071">
        <v>0</v>
      </c>
      <c r="H1071">
        <v>1</v>
      </c>
      <c r="I1071">
        <v>1</v>
      </c>
      <c r="J1071">
        <v>0</v>
      </c>
      <c r="K1071">
        <v>0</v>
      </c>
    </row>
    <row r="1072" spans="1:11" x14ac:dyDescent="0.35">
      <c r="A1072" s="10" t="s">
        <v>388</v>
      </c>
      <c r="B1072">
        <v>0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1</v>
      </c>
      <c r="J1072">
        <v>0</v>
      </c>
      <c r="K1072">
        <v>0</v>
      </c>
    </row>
    <row r="1073" spans="1:11" x14ac:dyDescent="0.35">
      <c r="A1073" s="10" t="s">
        <v>383</v>
      </c>
      <c r="B1073">
        <v>0</v>
      </c>
      <c r="C1073">
        <v>2</v>
      </c>
      <c r="D1073">
        <v>24</v>
      </c>
      <c r="E1073">
        <v>9</v>
      </c>
      <c r="F1073">
        <v>0</v>
      </c>
      <c r="G1073">
        <v>0</v>
      </c>
      <c r="H1073">
        <v>1</v>
      </c>
      <c r="I1073">
        <v>1</v>
      </c>
      <c r="J1073">
        <v>0</v>
      </c>
      <c r="K1073">
        <v>0</v>
      </c>
    </row>
    <row r="1074" spans="1:11" x14ac:dyDescent="0.35">
      <c r="A1074" s="10" t="s">
        <v>389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</row>
    <row r="1075" spans="1:11" x14ac:dyDescent="0.35">
      <c r="A1075" s="2" t="s">
        <v>224</v>
      </c>
      <c r="B1075">
        <v>2</v>
      </c>
      <c r="C1075">
        <v>44</v>
      </c>
      <c r="D1075">
        <v>38</v>
      </c>
      <c r="E1075">
        <v>35</v>
      </c>
      <c r="F1075">
        <v>240</v>
      </c>
      <c r="G1075">
        <v>0</v>
      </c>
      <c r="H1075">
        <v>70</v>
      </c>
      <c r="I1075">
        <v>36</v>
      </c>
      <c r="J1075">
        <v>21</v>
      </c>
      <c r="K1075">
        <v>236</v>
      </c>
    </row>
    <row r="1076" spans="1:11" x14ac:dyDescent="0.35">
      <c r="A1076" s="10" t="s">
        <v>508</v>
      </c>
      <c r="B1076">
        <v>0</v>
      </c>
      <c r="C1076">
        <v>20</v>
      </c>
      <c r="D1076">
        <v>19</v>
      </c>
      <c r="E1076">
        <v>4</v>
      </c>
      <c r="F1076">
        <v>16</v>
      </c>
      <c r="G1076">
        <v>0</v>
      </c>
      <c r="H1076">
        <v>30</v>
      </c>
      <c r="I1076">
        <v>15</v>
      </c>
      <c r="J1076">
        <v>0</v>
      </c>
      <c r="K1076">
        <v>2</v>
      </c>
    </row>
    <row r="1077" spans="1:11" x14ac:dyDescent="0.35">
      <c r="A1077" s="10" t="s">
        <v>414</v>
      </c>
      <c r="B1077">
        <v>2</v>
      </c>
      <c r="C1077">
        <v>24</v>
      </c>
      <c r="D1077">
        <v>19</v>
      </c>
      <c r="E1077">
        <v>31</v>
      </c>
      <c r="F1077">
        <v>224</v>
      </c>
      <c r="G1077">
        <v>0</v>
      </c>
      <c r="H1077">
        <v>40</v>
      </c>
      <c r="I1077">
        <v>21</v>
      </c>
      <c r="J1077">
        <v>21</v>
      </c>
      <c r="K1077">
        <v>234</v>
      </c>
    </row>
    <row r="1078" spans="1:11" x14ac:dyDescent="0.35">
      <c r="A1078" s="2" t="s">
        <v>225</v>
      </c>
      <c r="B1078">
        <v>0</v>
      </c>
      <c r="C1078">
        <v>27</v>
      </c>
      <c r="D1078">
        <v>45</v>
      </c>
      <c r="E1078">
        <v>30</v>
      </c>
      <c r="F1078">
        <v>89</v>
      </c>
      <c r="G1078">
        <v>0</v>
      </c>
      <c r="H1078">
        <v>27</v>
      </c>
      <c r="I1078">
        <v>58</v>
      </c>
      <c r="J1078">
        <v>27</v>
      </c>
      <c r="K1078">
        <v>177</v>
      </c>
    </row>
    <row r="1079" spans="1:11" x14ac:dyDescent="0.35">
      <c r="A1079" s="10" t="s">
        <v>415</v>
      </c>
      <c r="B1079">
        <v>0</v>
      </c>
      <c r="C1079">
        <v>0</v>
      </c>
      <c r="D1079">
        <v>1</v>
      </c>
      <c r="E1079">
        <v>0</v>
      </c>
      <c r="F1079">
        <v>0</v>
      </c>
      <c r="G1079">
        <v>0</v>
      </c>
      <c r="H1079">
        <v>1</v>
      </c>
      <c r="I1079">
        <v>5</v>
      </c>
      <c r="J1079">
        <v>0</v>
      </c>
      <c r="K1079">
        <v>0</v>
      </c>
    </row>
    <row r="1080" spans="1:11" x14ac:dyDescent="0.35">
      <c r="A1080" s="10" t="s">
        <v>372</v>
      </c>
      <c r="B1080">
        <v>0</v>
      </c>
      <c r="C1080">
        <v>23</v>
      </c>
      <c r="D1080">
        <v>14</v>
      </c>
      <c r="E1080">
        <v>1</v>
      </c>
      <c r="F1080">
        <v>5</v>
      </c>
      <c r="G1080">
        <v>0</v>
      </c>
      <c r="H1080">
        <v>23</v>
      </c>
      <c r="I1080">
        <v>9</v>
      </c>
      <c r="J1080">
        <v>0</v>
      </c>
      <c r="K1080">
        <v>7</v>
      </c>
    </row>
    <row r="1081" spans="1:11" x14ac:dyDescent="0.35">
      <c r="A1081" s="10" t="s">
        <v>371</v>
      </c>
      <c r="B1081">
        <v>0</v>
      </c>
      <c r="C1081">
        <v>2</v>
      </c>
      <c r="D1081">
        <v>30</v>
      </c>
      <c r="E1081">
        <v>29</v>
      </c>
      <c r="F1081">
        <v>76</v>
      </c>
      <c r="G1081">
        <v>0</v>
      </c>
      <c r="H1081">
        <v>2</v>
      </c>
      <c r="I1081">
        <v>42</v>
      </c>
      <c r="J1081">
        <v>27</v>
      </c>
      <c r="K1081">
        <v>156</v>
      </c>
    </row>
    <row r="1082" spans="1:11" x14ac:dyDescent="0.35">
      <c r="A1082" s="10" t="s">
        <v>416</v>
      </c>
      <c r="B1082">
        <v>0</v>
      </c>
      <c r="C1082">
        <v>2</v>
      </c>
      <c r="D1082">
        <v>0</v>
      </c>
      <c r="E1082">
        <v>0</v>
      </c>
      <c r="F1082">
        <v>8</v>
      </c>
      <c r="G1082">
        <v>0</v>
      </c>
      <c r="H1082">
        <v>1</v>
      </c>
      <c r="I1082">
        <v>2</v>
      </c>
      <c r="J1082">
        <v>0</v>
      </c>
      <c r="K1082">
        <v>14</v>
      </c>
    </row>
    <row r="1083" spans="1:11" x14ac:dyDescent="0.35">
      <c r="A1083" s="2" t="s">
        <v>1926</v>
      </c>
      <c r="B1083">
        <v>0</v>
      </c>
      <c r="C1083">
        <v>32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</row>
    <row r="1084" spans="1:11" x14ac:dyDescent="0.35">
      <c r="A1084" s="10" t="s">
        <v>378</v>
      </c>
      <c r="B1084">
        <v>0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</row>
    <row r="1085" spans="1:11" x14ac:dyDescent="0.35">
      <c r="A1085" s="10" t="s">
        <v>377</v>
      </c>
      <c r="B1085">
        <v>0</v>
      </c>
      <c r="C1085">
        <v>32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</row>
    <row r="1086" spans="1:11" x14ac:dyDescent="0.35">
      <c r="A1086" s="2" t="s">
        <v>226</v>
      </c>
      <c r="B1086">
        <v>0</v>
      </c>
      <c r="C1086">
        <v>1</v>
      </c>
      <c r="D1086">
        <v>2</v>
      </c>
      <c r="E1086">
        <v>3</v>
      </c>
      <c r="F1086">
        <v>22</v>
      </c>
      <c r="G1086">
        <v>0</v>
      </c>
      <c r="H1086">
        <v>1</v>
      </c>
      <c r="I1086">
        <v>5</v>
      </c>
      <c r="J1086">
        <v>2</v>
      </c>
      <c r="K1086">
        <v>33</v>
      </c>
    </row>
    <row r="1087" spans="1:11" x14ac:dyDescent="0.35">
      <c r="A1087" s="10" t="s">
        <v>391</v>
      </c>
      <c r="B1087">
        <v>0</v>
      </c>
      <c r="C1087">
        <v>0</v>
      </c>
      <c r="D1087">
        <v>1</v>
      </c>
      <c r="E1087">
        <v>0</v>
      </c>
      <c r="F1087">
        <v>0</v>
      </c>
      <c r="G1087">
        <v>0</v>
      </c>
      <c r="H1087">
        <v>0</v>
      </c>
      <c r="I1087">
        <v>1</v>
      </c>
      <c r="J1087">
        <v>1</v>
      </c>
      <c r="K1087">
        <v>2</v>
      </c>
    </row>
    <row r="1088" spans="1:11" x14ac:dyDescent="0.35">
      <c r="A1088" s="10" t="s">
        <v>392</v>
      </c>
      <c r="B1088">
        <v>0</v>
      </c>
      <c r="C1088">
        <v>1</v>
      </c>
      <c r="D1088">
        <v>1</v>
      </c>
      <c r="E1088">
        <v>3</v>
      </c>
      <c r="F1088">
        <v>22</v>
      </c>
      <c r="G1088">
        <v>0</v>
      </c>
      <c r="H1088">
        <v>1</v>
      </c>
      <c r="I1088">
        <v>4</v>
      </c>
      <c r="J1088">
        <v>1</v>
      </c>
      <c r="K1088">
        <v>31</v>
      </c>
    </row>
    <row r="1089" spans="1:11" x14ac:dyDescent="0.35">
      <c r="A1089" s="2" t="s">
        <v>2004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18</v>
      </c>
      <c r="J1089">
        <v>0</v>
      </c>
      <c r="K1089">
        <v>0</v>
      </c>
    </row>
    <row r="1090" spans="1:11" x14ac:dyDescent="0.35">
      <c r="A1090" s="10" t="s">
        <v>2054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18</v>
      </c>
      <c r="J1090">
        <v>0</v>
      </c>
      <c r="K1090">
        <v>0</v>
      </c>
    </row>
    <row r="1091" spans="1:11" x14ac:dyDescent="0.35">
      <c r="A1091" s="2" t="s">
        <v>227</v>
      </c>
      <c r="B1091">
        <v>0</v>
      </c>
      <c r="C1091">
        <v>8</v>
      </c>
      <c r="D1091">
        <v>12</v>
      </c>
      <c r="E1091">
        <v>1</v>
      </c>
      <c r="F1091">
        <v>5</v>
      </c>
      <c r="G1091">
        <v>0</v>
      </c>
      <c r="H1091">
        <v>19</v>
      </c>
      <c r="I1091">
        <v>12</v>
      </c>
      <c r="J1091">
        <v>1</v>
      </c>
      <c r="K1091">
        <v>8</v>
      </c>
    </row>
    <row r="1092" spans="1:11" x14ac:dyDescent="0.35">
      <c r="A1092" s="10" t="s">
        <v>668</v>
      </c>
      <c r="B1092">
        <v>0</v>
      </c>
      <c r="C1092">
        <v>8</v>
      </c>
      <c r="D1092">
        <v>12</v>
      </c>
      <c r="E1092">
        <v>1</v>
      </c>
      <c r="F1092">
        <v>5</v>
      </c>
      <c r="G1092">
        <v>0</v>
      </c>
      <c r="H1092">
        <v>19</v>
      </c>
      <c r="I1092">
        <v>12</v>
      </c>
      <c r="J1092">
        <v>1</v>
      </c>
      <c r="K1092">
        <v>8</v>
      </c>
    </row>
    <row r="1093" spans="1:11" x14ac:dyDescent="0.35">
      <c r="A1093" s="2" t="s">
        <v>228</v>
      </c>
      <c r="B1093">
        <v>19</v>
      </c>
      <c r="C1093">
        <v>425</v>
      </c>
      <c r="D1093">
        <v>29</v>
      </c>
      <c r="E1093">
        <v>27</v>
      </c>
      <c r="F1093">
        <v>106</v>
      </c>
      <c r="G1093">
        <v>6</v>
      </c>
      <c r="H1093">
        <v>115</v>
      </c>
      <c r="I1093">
        <v>34</v>
      </c>
      <c r="J1093">
        <v>8</v>
      </c>
      <c r="K1093">
        <v>106</v>
      </c>
    </row>
    <row r="1094" spans="1:11" x14ac:dyDescent="0.35">
      <c r="A1094" s="10" t="s">
        <v>361</v>
      </c>
      <c r="B1094">
        <v>3</v>
      </c>
      <c r="C1094">
        <v>50</v>
      </c>
      <c r="D1094">
        <v>3</v>
      </c>
      <c r="E1094">
        <v>2</v>
      </c>
      <c r="F1094">
        <v>17</v>
      </c>
      <c r="G1094">
        <v>1</v>
      </c>
      <c r="H1094">
        <v>44</v>
      </c>
      <c r="I1094">
        <v>15</v>
      </c>
      <c r="J1094">
        <v>2</v>
      </c>
      <c r="K1094">
        <v>46</v>
      </c>
    </row>
    <row r="1095" spans="1:11" x14ac:dyDescent="0.35">
      <c r="A1095" s="10" t="s">
        <v>362</v>
      </c>
      <c r="B1095">
        <v>2</v>
      </c>
      <c r="C1095">
        <v>50</v>
      </c>
      <c r="D1095">
        <v>3</v>
      </c>
      <c r="E1095">
        <v>2</v>
      </c>
      <c r="F1095">
        <v>17</v>
      </c>
      <c r="G1095">
        <v>1</v>
      </c>
      <c r="H1095">
        <v>44</v>
      </c>
      <c r="I1095">
        <v>15</v>
      </c>
      <c r="J1095">
        <v>2</v>
      </c>
      <c r="K1095">
        <v>46</v>
      </c>
    </row>
    <row r="1096" spans="1:11" x14ac:dyDescent="0.35">
      <c r="A1096" s="10" t="s">
        <v>435</v>
      </c>
      <c r="B1096">
        <v>14</v>
      </c>
      <c r="C1096">
        <v>325</v>
      </c>
      <c r="D1096">
        <v>23</v>
      </c>
      <c r="E1096">
        <v>23</v>
      </c>
      <c r="F1096">
        <v>72</v>
      </c>
      <c r="G1096">
        <v>4</v>
      </c>
      <c r="H1096">
        <v>27</v>
      </c>
      <c r="I1096">
        <v>4</v>
      </c>
      <c r="J1096">
        <v>4</v>
      </c>
      <c r="K1096">
        <v>14</v>
      </c>
    </row>
    <row r="1097" spans="1:11" x14ac:dyDescent="0.35">
      <c r="A1097" s="2" t="s">
        <v>229</v>
      </c>
      <c r="B1097">
        <v>0</v>
      </c>
      <c r="C1097">
        <v>0</v>
      </c>
      <c r="D1097">
        <v>0</v>
      </c>
      <c r="E1097">
        <v>0</v>
      </c>
      <c r="F1097">
        <v>2</v>
      </c>
      <c r="G1097">
        <v>0</v>
      </c>
      <c r="H1097">
        <v>0</v>
      </c>
      <c r="I1097">
        <v>1</v>
      </c>
      <c r="J1097">
        <v>8</v>
      </c>
      <c r="K1097">
        <v>76</v>
      </c>
    </row>
    <row r="1098" spans="1:11" x14ac:dyDescent="0.35">
      <c r="A1098" s="10" t="s">
        <v>365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</row>
    <row r="1099" spans="1:11" x14ac:dyDescent="0.35">
      <c r="A1099" s="10" t="s">
        <v>364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3</v>
      </c>
      <c r="K1099">
        <v>37</v>
      </c>
    </row>
    <row r="1100" spans="1:11" x14ac:dyDescent="0.35">
      <c r="A1100" s="10" t="s">
        <v>428</v>
      </c>
      <c r="B1100">
        <v>0</v>
      </c>
      <c r="C1100">
        <v>0</v>
      </c>
      <c r="D1100">
        <v>0</v>
      </c>
      <c r="E1100">
        <v>0</v>
      </c>
      <c r="F1100">
        <v>2</v>
      </c>
      <c r="G1100">
        <v>0</v>
      </c>
      <c r="H1100">
        <v>0</v>
      </c>
      <c r="I1100">
        <v>1</v>
      </c>
      <c r="J1100">
        <v>5</v>
      </c>
      <c r="K1100">
        <v>39</v>
      </c>
    </row>
    <row r="1101" spans="1:11" x14ac:dyDescent="0.35">
      <c r="A1101" s="2" t="s">
        <v>230</v>
      </c>
      <c r="B1101">
        <v>0</v>
      </c>
      <c r="C1101">
        <v>0</v>
      </c>
      <c r="D1101">
        <v>0</v>
      </c>
      <c r="E1101">
        <v>0</v>
      </c>
      <c r="F1101">
        <v>8</v>
      </c>
      <c r="G1101">
        <v>0</v>
      </c>
      <c r="H1101">
        <v>0</v>
      </c>
      <c r="I1101">
        <v>0</v>
      </c>
      <c r="J1101">
        <v>0</v>
      </c>
      <c r="K1101">
        <v>8</v>
      </c>
    </row>
    <row r="1102" spans="1:11" x14ac:dyDescent="0.35">
      <c r="A1102" s="10" t="s">
        <v>445</v>
      </c>
      <c r="B1102">
        <v>0</v>
      </c>
      <c r="C1102">
        <v>0</v>
      </c>
      <c r="D1102">
        <v>0</v>
      </c>
      <c r="E1102">
        <v>0</v>
      </c>
      <c r="F1102">
        <v>8</v>
      </c>
      <c r="G1102">
        <v>0</v>
      </c>
      <c r="H1102">
        <v>0</v>
      </c>
      <c r="I1102">
        <v>0</v>
      </c>
      <c r="J1102">
        <v>0</v>
      </c>
      <c r="K1102">
        <v>8</v>
      </c>
    </row>
    <row r="1103" spans="1:11" x14ac:dyDescent="0.35">
      <c r="A1103" s="2" t="s">
        <v>231</v>
      </c>
      <c r="B1103">
        <v>0</v>
      </c>
      <c r="C1103">
        <v>0</v>
      </c>
      <c r="D1103">
        <v>0</v>
      </c>
      <c r="E1103">
        <v>0</v>
      </c>
      <c r="F1103">
        <v>3</v>
      </c>
      <c r="G1103">
        <v>0</v>
      </c>
      <c r="H1103">
        <v>0</v>
      </c>
      <c r="I1103">
        <v>1</v>
      </c>
      <c r="J1103">
        <v>0</v>
      </c>
      <c r="K1103">
        <v>15</v>
      </c>
    </row>
    <row r="1104" spans="1:11" x14ac:dyDescent="0.35">
      <c r="A1104" s="10" t="s">
        <v>361</v>
      </c>
      <c r="B1104">
        <v>0</v>
      </c>
      <c r="C1104">
        <v>0</v>
      </c>
      <c r="D1104">
        <v>0</v>
      </c>
      <c r="E1104">
        <v>0</v>
      </c>
      <c r="F1104">
        <v>2</v>
      </c>
      <c r="G1104">
        <v>0</v>
      </c>
      <c r="H1104">
        <v>0</v>
      </c>
      <c r="I1104">
        <v>0</v>
      </c>
      <c r="J1104">
        <v>0</v>
      </c>
      <c r="K1104">
        <v>9</v>
      </c>
    </row>
    <row r="1105" spans="1:11" x14ac:dyDescent="0.35">
      <c r="A1105" s="10" t="s">
        <v>446</v>
      </c>
      <c r="B1105">
        <v>0</v>
      </c>
      <c r="C1105">
        <v>0</v>
      </c>
      <c r="D1105">
        <v>0</v>
      </c>
      <c r="E1105">
        <v>0</v>
      </c>
      <c r="F1105">
        <v>1</v>
      </c>
      <c r="G1105">
        <v>0</v>
      </c>
      <c r="H1105">
        <v>0</v>
      </c>
      <c r="I1105">
        <v>1</v>
      </c>
      <c r="J1105">
        <v>0</v>
      </c>
      <c r="K1105">
        <v>6</v>
      </c>
    </row>
    <row r="1106" spans="1:11" x14ac:dyDescent="0.35">
      <c r="A1106" s="2" t="s">
        <v>232</v>
      </c>
      <c r="B1106">
        <v>0</v>
      </c>
      <c r="C1106">
        <v>0</v>
      </c>
      <c r="D1106">
        <v>0</v>
      </c>
      <c r="E1106">
        <v>0</v>
      </c>
      <c r="F1106">
        <v>4</v>
      </c>
      <c r="G1106">
        <v>0</v>
      </c>
      <c r="H1106">
        <v>0</v>
      </c>
      <c r="I1106">
        <v>2</v>
      </c>
      <c r="J1106">
        <v>6</v>
      </c>
      <c r="K1106">
        <v>80</v>
      </c>
    </row>
    <row r="1107" spans="1:11" x14ac:dyDescent="0.35">
      <c r="A1107" s="10" t="s">
        <v>838</v>
      </c>
      <c r="B1107">
        <v>0</v>
      </c>
      <c r="C1107">
        <v>0</v>
      </c>
      <c r="D1107">
        <v>0</v>
      </c>
      <c r="E1107">
        <v>0</v>
      </c>
      <c r="F1107">
        <v>4</v>
      </c>
      <c r="G1107">
        <v>0</v>
      </c>
      <c r="H1107">
        <v>0</v>
      </c>
      <c r="I1107">
        <v>2</v>
      </c>
      <c r="J1107">
        <v>6</v>
      </c>
      <c r="K1107">
        <v>80</v>
      </c>
    </row>
    <row r="1108" spans="1:11" x14ac:dyDescent="0.35">
      <c r="A1108" s="2" t="s">
        <v>233</v>
      </c>
      <c r="B1108">
        <v>3</v>
      </c>
      <c r="C1108">
        <v>0</v>
      </c>
      <c r="D1108">
        <v>1</v>
      </c>
      <c r="E1108">
        <v>1</v>
      </c>
      <c r="F1108">
        <v>10</v>
      </c>
      <c r="G1108">
        <v>1</v>
      </c>
      <c r="H1108">
        <v>0</v>
      </c>
      <c r="I1108">
        <v>4</v>
      </c>
      <c r="J1108">
        <v>7</v>
      </c>
      <c r="K1108">
        <v>22</v>
      </c>
    </row>
    <row r="1109" spans="1:11" x14ac:dyDescent="0.35">
      <c r="A1109" s="10" t="s">
        <v>366</v>
      </c>
      <c r="B1109">
        <v>3</v>
      </c>
      <c r="C1109">
        <v>0</v>
      </c>
      <c r="D1109">
        <v>1</v>
      </c>
      <c r="E1109">
        <v>1</v>
      </c>
      <c r="F1109">
        <v>10</v>
      </c>
      <c r="G1109">
        <v>1</v>
      </c>
      <c r="H1109">
        <v>0</v>
      </c>
      <c r="I1109">
        <v>4</v>
      </c>
      <c r="J1109">
        <v>7</v>
      </c>
      <c r="K1109">
        <v>22</v>
      </c>
    </row>
    <row r="1110" spans="1:11" x14ac:dyDescent="0.35">
      <c r="A1110" s="2" t="s">
        <v>234</v>
      </c>
      <c r="B1110">
        <v>0</v>
      </c>
      <c r="C1110">
        <v>0</v>
      </c>
      <c r="D1110">
        <v>9</v>
      </c>
      <c r="E1110">
        <v>3</v>
      </c>
      <c r="F1110">
        <v>96</v>
      </c>
      <c r="G1110">
        <v>0</v>
      </c>
      <c r="H1110">
        <v>3</v>
      </c>
      <c r="I1110">
        <v>42</v>
      </c>
      <c r="J1110">
        <v>39</v>
      </c>
      <c r="K1110">
        <v>1601</v>
      </c>
    </row>
    <row r="1111" spans="1:11" x14ac:dyDescent="0.35">
      <c r="A1111" s="10" t="s">
        <v>2054</v>
      </c>
      <c r="B1111">
        <v>0</v>
      </c>
      <c r="C1111">
        <v>0</v>
      </c>
      <c r="D1111">
        <v>3</v>
      </c>
      <c r="E1111">
        <v>1</v>
      </c>
      <c r="F1111">
        <v>32</v>
      </c>
      <c r="G1111">
        <v>0</v>
      </c>
      <c r="H1111">
        <v>1</v>
      </c>
      <c r="I1111">
        <v>14</v>
      </c>
      <c r="J1111">
        <v>13</v>
      </c>
      <c r="K1111">
        <v>533</v>
      </c>
    </row>
    <row r="1112" spans="1:11" x14ac:dyDescent="0.35">
      <c r="A1112" s="10" t="s">
        <v>353</v>
      </c>
      <c r="B1112">
        <v>0</v>
      </c>
      <c r="C1112">
        <v>0</v>
      </c>
      <c r="D1112">
        <v>3</v>
      </c>
      <c r="E1112">
        <v>1</v>
      </c>
      <c r="F1112">
        <v>32</v>
      </c>
      <c r="G1112">
        <v>0</v>
      </c>
      <c r="H1112">
        <v>1</v>
      </c>
      <c r="I1112">
        <v>14</v>
      </c>
      <c r="J1112">
        <v>13</v>
      </c>
      <c r="K1112">
        <v>535</v>
      </c>
    </row>
    <row r="1113" spans="1:11" x14ac:dyDescent="0.35">
      <c r="A1113" s="10" t="s">
        <v>447</v>
      </c>
      <c r="B1113">
        <v>0</v>
      </c>
      <c r="C1113">
        <v>0</v>
      </c>
      <c r="D1113">
        <v>3</v>
      </c>
      <c r="E1113">
        <v>1</v>
      </c>
      <c r="F1113">
        <v>32</v>
      </c>
      <c r="G1113">
        <v>0</v>
      </c>
      <c r="H1113">
        <v>1</v>
      </c>
      <c r="I1113">
        <v>14</v>
      </c>
      <c r="J1113">
        <v>13</v>
      </c>
      <c r="K1113">
        <v>533</v>
      </c>
    </row>
    <row r="1114" spans="1:11" x14ac:dyDescent="0.35">
      <c r="A1114" s="2" t="s">
        <v>2035</v>
      </c>
      <c r="B1114">
        <v>0</v>
      </c>
      <c r="C1114">
        <v>0</v>
      </c>
      <c r="D1114">
        <v>0</v>
      </c>
      <c r="E1114">
        <v>0</v>
      </c>
      <c r="F1114">
        <v>10</v>
      </c>
      <c r="G1114">
        <v>0</v>
      </c>
      <c r="H1114">
        <v>0</v>
      </c>
      <c r="I1114">
        <v>0</v>
      </c>
      <c r="J1114">
        <v>4</v>
      </c>
      <c r="K1114">
        <v>110</v>
      </c>
    </row>
    <row r="1115" spans="1:11" x14ac:dyDescent="0.35">
      <c r="A1115" s="10" t="s">
        <v>353</v>
      </c>
      <c r="B1115">
        <v>0</v>
      </c>
      <c r="C1115">
        <v>0</v>
      </c>
      <c r="D1115">
        <v>0</v>
      </c>
      <c r="E1115">
        <v>0</v>
      </c>
      <c r="F1115">
        <v>5</v>
      </c>
      <c r="G1115">
        <v>0</v>
      </c>
      <c r="H1115">
        <v>0</v>
      </c>
      <c r="I1115">
        <v>0</v>
      </c>
      <c r="J1115">
        <v>2</v>
      </c>
      <c r="K1115">
        <v>55</v>
      </c>
    </row>
    <row r="1116" spans="1:11" x14ac:dyDescent="0.35">
      <c r="A1116" s="10" t="s">
        <v>425</v>
      </c>
      <c r="B1116">
        <v>0</v>
      </c>
      <c r="C1116">
        <v>0</v>
      </c>
      <c r="D1116">
        <v>0</v>
      </c>
      <c r="E1116">
        <v>0</v>
      </c>
      <c r="F1116">
        <v>5</v>
      </c>
      <c r="G1116">
        <v>0</v>
      </c>
      <c r="H1116">
        <v>0</v>
      </c>
      <c r="I1116">
        <v>0</v>
      </c>
      <c r="J1116">
        <v>2</v>
      </c>
      <c r="K1116">
        <v>55</v>
      </c>
    </row>
    <row r="1117" spans="1:11" x14ac:dyDescent="0.35">
      <c r="A1117" s="2" t="s">
        <v>235</v>
      </c>
      <c r="B1117">
        <v>0</v>
      </c>
      <c r="C1117">
        <v>1</v>
      </c>
      <c r="D1117">
        <v>6</v>
      </c>
      <c r="E1117">
        <v>27</v>
      </c>
      <c r="F1117">
        <v>170</v>
      </c>
      <c r="G1117">
        <v>0</v>
      </c>
      <c r="H1117">
        <v>0</v>
      </c>
      <c r="I1117">
        <v>15</v>
      </c>
      <c r="J1117">
        <v>28</v>
      </c>
      <c r="K1117">
        <v>313</v>
      </c>
    </row>
    <row r="1118" spans="1:11" x14ac:dyDescent="0.35">
      <c r="A1118" s="10" t="s">
        <v>547</v>
      </c>
      <c r="B1118">
        <v>0</v>
      </c>
      <c r="C1118">
        <v>1</v>
      </c>
      <c r="D1118">
        <v>6</v>
      </c>
      <c r="E1118">
        <v>27</v>
      </c>
      <c r="F1118">
        <v>170</v>
      </c>
      <c r="G1118">
        <v>0</v>
      </c>
      <c r="H1118">
        <v>0</v>
      </c>
      <c r="I1118">
        <v>15</v>
      </c>
      <c r="J1118">
        <v>28</v>
      </c>
      <c r="K1118">
        <v>313</v>
      </c>
    </row>
    <row r="1119" spans="1:11" x14ac:dyDescent="0.35">
      <c r="A1119" s="2" t="s">
        <v>1990</v>
      </c>
      <c r="B1119">
        <v>0</v>
      </c>
      <c r="C1119">
        <v>0</v>
      </c>
      <c r="D1119">
        <v>0</v>
      </c>
      <c r="E1119">
        <v>0</v>
      </c>
      <c r="F1119">
        <v>2</v>
      </c>
      <c r="G1119">
        <v>0</v>
      </c>
      <c r="H1119">
        <v>0</v>
      </c>
      <c r="I1119">
        <v>2</v>
      </c>
      <c r="J1119">
        <v>0</v>
      </c>
      <c r="K1119">
        <v>13</v>
      </c>
    </row>
    <row r="1120" spans="1:11" x14ac:dyDescent="0.35">
      <c r="A1120" s="10" t="s">
        <v>467</v>
      </c>
      <c r="B1120">
        <v>0</v>
      </c>
      <c r="C1120">
        <v>0</v>
      </c>
      <c r="D1120">
        <v>0</v>
      </c>
      <c r="E1120">
        <v>0</v>
      </c>
      <c r="F1120">
        <v>2</v>
      </c>
      <c r="G1120">
        <v>0</v>
      </c>
      <c r="H1120">
        <v>0</v>
      </c>
      <c r="I1120">
        <v>2</v>
      </c>
      <c r="J1120">
        <v>0</v>
      </c>
      <c r="K1120">
        <v>13</v>
      </c>
    </row>
    <row r="1121" spans="1:11" x14ac:dyDescent="0.35">
      <c r="A1121" s="2" t="s">
        <v>236</v>
      </c>
      <c r="B1121">
        <v>1</v>
      </c>
      <c r="C1121">
        <v>0</v>
      </c>
      <c r="D1121">
        <v>0</v>
      </c>
      <c r="E1121">
        <v>2</v>
      </c>
      <c r="F1121">
        <v>14</v>
      </c>
      <c r="G1121">
        <v>0</v>
      </c>
      <c r="H1121">
        <v>0</v>
      </c>
      <c r="I1121">
        <v>4</v>
      </c>
      <c r="J1121">
        <v>9</v>
      </c>
      <c r="K1121">
        <v>25</v>
      </c>
    </row>
    <row r="1122" spans="1:11" x14ac:dyDescent="0.35">
      <c r="A1122" s="10" t="s">
        <v>550</v>
      </c>
      <c r="B1122">
        <v>1</v>
      </c>
      <c r="C1122">
        <v>0</v>
      </c>
      <c r="D1122">
        <v>0</v>
      </c>
      <c r="E1122">
        <v>2</v>
      </c>
      <c r="F1122">
        <v>14</v>
      </c>
      <c r="G1122">
        <v>0</v>
      </c>
      <c r="H1122">
        <v>0</v>
      </c>
      <c r="I1122">
        <v>4</v>
      </c>
      <c r="J1122">
        <v>9</v>
      </c>
      <c r="K1122">
        <v>25</v>
      </c>
    </row>
    <row r="1123" spans="1:11" x14ac:dyDescent="0.35">
      <c r="A1123" s="2" t="s">
        <v>2005</v>
      </c>
      <c r="B1123">
        <v>0</v>
      </c>
      <c r="C1123">
        <v>0</v>
      </c>
      <c r="D1123">
        <v>0</v>
      </c>
      <c r="E1123">
        <v>0</v>
      </c>
      <c r="F1123">
        <v>1</v>
      </c>
      <c r="G1123">
        <v>0</v>
      </c>
      <c r="H1123">
        <v>0</v>
      </c>
      <c r="I1123">
        <v>0</v>
      </c>
      <c r="J1123">
        <v>0</v>
      </c>
      <c r="K1123">
        <v>25</v>
      </c>
    </row>
    <row r="1124" spans="1:11" x14ac:dyDescent="0.35">
      <c r="A1124" s="10" t="s">
        <v>373</v>
      </c>
      <c r="B1124">
        <v>0</v>
      </c>
      <c r="C1124">
        <v>0</v>
      </c>
      <c r="D1124">
        <v>0</v>
      </c>
      <c r="E1124">
        <v>0</v>
      </c>
      <c r="F1124">
        <v>1</v>
      </c>
      <c r="G1124">
        <v>0</v>
      </c>
      <c r="H1124">
        <v>0</v>
      </c>
      <c r="I1124">
        <v>0</v>
      </c>
      <c r="J1124">
        <v>0</v>
      </c>
      <c r="K1124">
        <v>19</v>
      </c>
    </row>
    <row r="1125" spans="1:11" x14ac:dyDescent="0.35">
      <c r="A1125" s="10" t="s">
        <v>409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1</v>
      </c>
    </row>
    <row r="1126" spans="1:11" x14ac:dyDescent="0.35">
      <c r="A1126" s="10" t="s">
        <v>370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5</v>
      </c>
    </row>
    <row r="1127" spans="1:11" x14ac:dyDescent="0.35">
      <c r="A1127" s="2" t="s">
        <v>237</v>
      </c>
      <c r="B1127">
        <v>0</v>
      </c>
      <c r="C1127">
        <v>45</v>
      </c>
      <c r="D1127">
        <v>10</v>
      </c>
      <c r="E1127">
        <v>5</v>
      </c>
      <c r="F1127">
        <v>19</v>
      </c>
      <c r="G1127">
        <v>0</v>
      </c>
      <c r="H1127">
        <v>76</v>
      </c>
      <c r="I1127">
        <v>23</v>
      </c>
      <c r="J1127">
        <v>2</v>
      </c>
      <c r="K1127">
        <v>22</v>
      </c>
    </row>
    <row r="1128" spans="1:11" x14ac:dyDescent="0.35">
      <c r="A1128" s="10" t="s">
        <v>367</v>
      </c>
      <c r="B1128">
        <v>0</v>
      </c>
      <c r="C1128">
        <v>45</v>
      </c>
      <c r="D1128">
        <v>10</v>
      </c>
      <c r="E1128">
        <v>5</v>
      </c>
      <c r="F1128">
        <v>19</v>
      </c>
      <c r="G1128">
        <v>0</v>
      </c>
      <c r="H1128">
        <v>76</v>
      </c>
      <c r="I1128">
        <v>23</v>
      </c>
      <c r="J1128">
        <v>2</v>
      </c>
      <c r="K1128">
        <v>22</v>
      </c>
    </row>
    <row r="1129" spans="1:11" x14ac:dyDescent="0.35">
      <c r="A1129" s="2" t="s">
        <v>238</v>
      </c>
      <c r="B1129">
        <v>5</v>
      </c>
      <c r="C1129">
        <v>68</v>
      </c>
      <c r="D1129">
        <v>81</v>
      </c>
      <c r="E1129">
        <v>29</v>
      </c>
      <c r="F1129">
        <v>288</v>
      </c>
      <c r="G1129">
        <v>1</v>
      </c>
      <c r="H1129">
        <v>109</v>
      </c>
      <c r="I1129">
        <v>82</v>
      </c>
      <c r="J1129">
        <v>26</v>
      </c>
      <c r="K1129">
        <v>429</v>
      </c>
    </row>
    <row r="1130" spans="1:11" x14ac:dyDescent="0.35">
      <c r="A1130" s="10" t="s">
        <v>464</v>
      </c>
      <c r="B1130">
        <v>5</v>
      </c>
      <c r="C1130">
        <v>68</v>
      </c>
      <c r="D1130">
        <v>81</v>
      </c>
      <c r="E1130">
        <v>29</v>
      </c>
      <c r="F1130">
        <v>288</v>
      </c>
      <c r="G1130">
        <v>1</v>
      </c>
      <c r="H1130">
        <v>109</v>
      </c>
      <c r="I1130">
        <v>82</v>
      </c>
      <c r="J1130">
        <v>26</v>
      </c>
      <c r="K1130">
        <v>429</v>
      </c>
    </row>
    <row r="1131" spans="1:11" x14ac:dyDescent="0.35">
      <c r="A1131" s="2" t="s">
        <v>239</v>
      </c>
      <c r="B1131">
        <v>508</v>
      </c>
      <c r="C1131">
        <v>1134</v>
      </c>
      <c r="D1131">
        <v>268</v>
      </c>
      <c r="E1131">
        <v>176</v>
      </c>
      <c r="F1131">
        <v>777</v>
      </c>
      <c r="G1131">
        <v>464</v>
      </c>
      <c r="H1131">
        <v>398</v>
      </c>
      <c r="I1131">
        <v>113</v>
      </c>
      <c r="J1131">
        <v>110</v>
      </c>
      <c r="K1131">
        <v>524</v>
      </c>
    </row>
    <row r="1132" spans="1:11" x14ac:dyDescent="0.35">
      <c r="A1132" s="10" t="s">
        <v>363</v>
      </c>
      <c r="B1132">
        <v>508</v>
      </c>
      <c r="C1132">
        <v>1104</v>
      </c>
      <c r="D1132">
        <v>198</v>
      </c>
      <c r="E1132">
        <v>157</v>
      </c>
      <c r="F1132">
        <v>774</v>
      </c>
      <c r="G1132">
        <v>464</v>
      </c>
      <c r="H1132">
        <v>365</v>
      </c>
      <c r="I1132">
        <v>65</v>
      </c>
      <c r="J1132">
        <v>89</v>
      </c>
      <c r="K1132">
        <v>520</v>
      </c>
    </row>
    <row r="1133" spans="1:11" x14ac:dyDescent="0.35">
      <c r="A1133" s="10" t="s">
        <v>408</v>
      </c>
      <c r="B1133">
        <v>0</v>
      </c>
      <c r="C1133">
        <v>12</v>
      </c>
      <c r="D1133">
        <v>37</v>
      </c>
      <c r="E1133">
        <v>14</v>
      </c>
      <c r="F1133">
        <v>2</v>
      </c>
      <c r="G1133">
        <v>0</v>
      </c>
      <c r="H1133">
        <v>12</v>
      </c>
      <c r="I1133">
        <v>37</v>
      </c>
      <c r="J1133">
        <v>14</v>
      </c>
      <c r="K1133">
        <v>2</v>
      </c>
    </row>
    <row r="1134" spans="1:11" x14ac:dyDescent="0.35">
      <c r="A1134" s="10" t="s">
        <v>407</v>
      </c>
      <c r="B1134">
        <v>0</v>
      </c>
      <c r="C1134">
        <v>18</v>
      </c>
      <c r="D1134">
        <v>33</v>
      </c>
      <c r="E1134">
        <v>5</v>
      </c>
      <c r="F1134">
        <v>1</v>
      </c>
      <c r="G1134">
        <v>0</v>
      </c>
      <c r="H1134">
        <v>21</v>
      </c>
      <c r="I1134">
        <v>11</v>
      </c>
      <c r="J1134">
        <v>7</v>
      </c>
      <c r="K1134">
        <v>2</v>
      </c>
    </row>
    <row r="1135" spans="1:11" x14ac:dyDescent="0.35">
      <c r="A1135" s="2" t="s">
        <v>240</v>
      </c>
      <c r="B1135">
        <v>0</v>
      </c>
      <c r="C1135">
        <v>5</v>
      </c>
      <c r="D1135">
        <v>12</v>
      </c>
      <c r="E1135">
        <v>15</v>
      </c>
      <c r="F1135">
        <v>23</v>
      </c>
      <c r="G1135">
        <v>0</v>
      </c>
      <c r="H1135">
        <v>4</v>
      </c>
      <c r="I1135">
        <v>6</v>
      </c>
      <c r="J1135">
        <v>3</v>
      </c>
      <c r="K1135">
        <v>28</v>
      </c>
    </row>
    <row r="1136" spans="1:11" x14ac:dyDescent="0.35">
      <c r="A1136" s="10" t="s">
        <v>377</v>
      </c>
      <c r="B1136">
        <v>0</v>
      </c>
      <c r="C1136">
        <v>5</v>
      </c>
      <c r="D1136">
        <v>12</v>
      </c>
      <c r="E1136">
        <v>15</v>
      </c>
      <c r="F1136">
        <v>23</v>
      </c>
      <c r="G1136">
        <v>0</v>
      </c>
      <c r="H1136">
        <v>4</v>
      </c>
      <c r="I1136">
        <v>6</v>
      </c>
      <c r="J1136">
        <v>3</v>
      </c>
      <c r="K1136">
        <v>28</v>
      </c>
    </row>
    <row r="1137" spans="1:11" x14ac:dyDescent="0.35">
      <c r="A1137" s="2" t="s">
        <v>241</v>
      </c>
      <c r="B1137">
        <v>0</v>
      </c>
      <c r="C1137">
        <v>1</v>
      </c>
      <c r="D1137">
        <v>1</v>
      </c>
      <c r="E1137">
        <v>0</v>
      </c>
      <c r="F1137">
        <v>1</v>
      </c>
      <c r="G1137">
        <v>0</v>
      </c>
      <c r="H1137">
        <v>0</v>
      </c>
      <c r="I1137">
        <v>0</v>
      </c>
      <c r="J1137">
        <v>0</v>
      </c>
      <c r="K1137">
        <v>3</v>
      </c>
    </row>
    <row r="1138" spans="1:11" x14ac:dyDescent="0.35">
      <c r="A1138" s="10" t="s">
        <v>467</v>
      </c>
      <c r="B1138">
        <v>0</v>
      </c>
      <c r="C1138">
        <v>1</v>
      </c>
      <c r="D1138">
        <v>1</v>
      </c>
      <c r="E1138">
        <v>0</v>
      </c>
      <c r="F1138">
        <v>1</v>
      </c>
      <c r="G1138">
        <v>0</v>
      </c>
      <c r="H1138">
        <v>0</v>
      </c>
      <c r="I1138">
        <v>0</v>
      </c>
      <c r="J1138">
        <v>0</v>
      </c>
      <c r="K1138">
        <v>3</v>
      </c>
    </row>
    <row r="1139" spans="1:11" x14ac:dyDescent="0.35">
      <c r="A1139" s="2" t="s">
        <v>1859</v>
      </c>
      <c r="B1139">
        <v>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</row>
    <row r="1140" spans="1:11" x14ac:dyDescent="0.35">
      <c r="A1140" s="10" t="s">
        <v>391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</row>
    <row r="1141" spans="1:11" x14ac:dyDescent="0.35">
      <c r="A1141" s="2" t="s">
        <v>2017</v>
      </c>
      <c r="B1141">
        <v>0</v>
      </c>
      <c r="C1141">
        <v>0</v>
      </c>
      <c r="D1141">
        <v>0</v>
      </c>
      <c r="E1141">
        <v>0</v>
      </c>
      <c r="F1141">
        <v>3</v>
      </c>
      <c r="G1141">
        <v>0</v>
      </c>
      <c r="H1141">
        <v>0</v>
      </c>
      <c r="I1141">
        <v>0</v>
      </c>
      <c r="J1141">
        <v>1</v>
      </c>
      <c r="K1141">
        <v>39</v>
      </c>
    </row>
    <row r="1142" spans="1:11" x14ac:dyDescent="0.35">
      <c r="A1142" s="10" t="s">
        <v>353</v>
      </c>
      <c r="B1142">
        <v>0</v>
      </c>
      <c r="C1142">
        <v>0</v>
      </c>
      <c r="D1142">
        <v>0</v>
      </c>
      <c r="E1142">
        <v>0</v>
      </c>
      <c r="F1142">
        <v>3</v>
      </c>
      <c r="G1142">
        <v>0</v>
      </c>
      <c r="H1142">
        <v>0</v>
      </c>
      <c r="I1142">
        <v>0</v>
      </c>
      <c r="J1142">
        <v>1</v>
      </c>
      <c r="K1142">
        <v>39</v>
      </c>
    </row>
    <row r="1143" spans="1:11" x14ac:dyDescent="0.35">
      <c r="A1143" s="2" t="s">
        <v>242</v>
      </c>
      <c r="B1143">
        <v>0</v>
      </c>
      <c r="C1143">
        <v>3</v>
      </c>
      <c r="D1143">
        <v>0</v>
      </c>
      <c r="E1143">
        <v>0</v>
      </c>
      <c r="F1143">
        <v>7</v>
      </c>
      <c r="G1143">
        <v>0</v>
      </c>
      <c r="H1143">
        <v>15</v>
      </c>
      <c r="I1143">
        <v>80</v>
      </c>
      <c r="J1143">
        <v>28</v>
      </c>
      <c r="K1143">
        <v>45</v>
      </c>
    </row>
    <row r="1144" spans="1:11" x14ac:dyDescent="0.35">
      <c r="A1144" s="10" t="s">
        <v>448</v>
      </c>
      <c r="B1144">
        <v>0</v>
      </c>
      <c r="C1144">
        <v>3</v>
      </c>
      <c r="D1144">
        <v>0</v>
      </c>
      <c r="E1144">
        <v>0</v>
      </c>
      <c r="F1144">
        <v>7</v>
      </c>
      <c r="G1144">
        <v>0</v>
      </c>
      <c r="H1144">
        <v>15</v>
      </c>
      <c r="I1144">
        <v>80</v>
      </c>
      <c r="J1144">
        <v>28</v>
      </c>
      <c r="K1144">
        <v>45</v>
      </c>
    </row>
    <row r="1145" spans="1:11" x14ac:dyDescent="0.35">
      <c r="A1145" s="2" t="s">
        <v>243</v>
      </c>
      <c r="B1145">
        <v>0</v>
      </c>
      <c r="C1145">
        <v>24</v>
      </c>
      <c r="D1145">
        <v>78</v>
      </c>
      <c r="E1145">
        <v>43</v>
      </c>
      <c r="F1145">
        <v>46</v>
      </c>
      <c r="G1145">
        <v>0</v>
      </c>
      <c r="H1145">
        <v>26</v>
      </c>
      <c r="I1145">
        <v>68</v>
      </c>
      <c r="J1145">
        <v>30</v>
      </c>
      <c r="K1145">
        <v>41</v>
      </c>
    </row>
    <row r="1146" spans="1:11" x14ac:dyDescent="0.35">
      <c r="A1146" s="10" t="s">
        <v>508</v>
      </c>
      <c r="B1146">
        <v>0</v>
      </c>
      <c r="C1146">
        <v>24</v>
      </c>
      <c r="D1146">
        <v>78</v>
      </c>
      <c r="E1146">
        <v>43</v>
      </c>
      <c r="F1146">
        <v>46</v>
      </c>
      <c r="G1146">
        <v>0</v>
      </c>
      <c r="H1146">
        <v>26</v>
      </c>
      <c r="I1146">
        <v>68</v>
      </c>
      <c r="J1146">
        <v>30</v>
      </c>
      <c r="K1146">
        <v>41</v>
      </c>
    </row>
    <row r="1147" spans="1:11" x14ac:dyDescent="0.35">
      <c r="A1147" s="2" t="s">
        <v>244</v>
      </c>
      <c r="B1147">
        <v>0</v>
      </c>
      <c r="C1147">
        <v>3</v>
      </c>
      <c r="D1147">
        <v>3</v>
      </c>
      <c r="E1147">
        <v>0</v>
      </c>
      <c r="F1147">
        <v>2</v>
      </c>
      <c r="G1147">
        <v>0</v>
      </c>
      <c r="H1147">
        <v>6</v>
      </c>
      <c r="I1147">
        <v>5</v>
      </c>
      <c r="J1147">
        <v>2</v>
      </c>
      <c r="K1147">
        <v>5</v>
      </c>
    </row>
    <row r="1148" spans="1:11" x14ac:dyDescent="0.35">
      <c r="A1148" s="10" t="s">
        <v>467</v>
      </c>
      <c r="B1148">
        <v>0</v>
      </c>
      <c r="C1148">
        <v>3</v>
      </c>
      <c r="D1148">
        <v>3</v>
      </c>
      <c r="E1148">
        <v>0</v>
      </c>
      <c r="F1148">
        <v>2</v>
      </c>
      <c r="G1148">
        <v>0</v>
      </c>
      <c r="H1148">
        <v>6</v>
      </c>
      <c r="I1148">
        <v>5</v>
      </c>
      <c r="J1148">
        <v>2</v>
      </c>
      <c r="K1148">
        <v>5</v>
      </c>
    </row>
    <row r="1149" spans="1:11" x14ac:dyDescent="0.35">
      <c r="A1149" s="2" t="s">
        <v>245</v>
      </c>
      <c r="B1149">
        <v>0</v>
      </c>
      <c r="C1149">
        <v>0</v>
      </c>
      <c r="D1149">
        <v>0</v>
      </c>
      <c r="E1149">
        <v>4</v>
      </c>
      <c r="F1149">
        <v>5</v>
      </c>
      <c r="G1149">
        <v>0</v>
      </c>
      <c r="H1149">
        <v>0</v>
      </c>
      <c r="I1149">
        <v>0</v>
      </c>
      <c r="J1149">
        <v>5</v>
      </c>
      <c r="K1149">
        <v>4</v>
      </c>
    </row>
    <row r="1150" spans="1:11" x14ac:dyDescent="0.35">
      <c r="A1150" s="10" t="s">
        <v>437</v>
      </c>
      <c r="B1150">
        <v>0</v>
      </c>
      <c r="C1150">
        <v>0</v>
      </c>
      <c r="D1150">
        <v>0</v>
      </c>
      <c r="E1150">
        <v>4</v>
      </c>
      <c r="F1150">
        <v>5</v>
      </c>
      <c r="G1150">
        <v>0</v>
      </c>
      <c r="H1150">
        <v>0</v>
      </c>
      <c r="I1150">
        <v>0</v>
      </c>
      <c r="J1150">
        <v>5</v>
      </c>
      <c r="K1150">
        <v>4</v>
      </c>
    </row>
    <row r="1151" spans="1:11" x14ac:dyDescent="0.35">
      <c r="A1151" s="2" t="s">
        <v>1900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1</v>
      </c>
      <c r="K1151">
        <v>20</v>
      </c>
    </row>
    <row r="1152" spans="1:11" x14ac:dyDescent="0.35">
      <c r="A1152" s="10" t="s">
        <v>521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1</v>
      </c>
      <c r="K1152">
        <v>20</v>
      </c>
    </row>
    <row r="1153" spans="1:11" x14ac:dyDescent="0.35">
      <c r="A1153" s="2" t="s">
        <v>246</v>
      </c>
      <c r="B1153">
        <v>0</v>
      </c>
      <c r="C1153">
        <v>31</v>
      </c>
      <c r="D1153">
        <v>26</v>
      </c>
      <c r="E1153">
        <v>4</v>
      </c>
      <c r="F1153">
        <v>34</v>
      </c>
      <c r="G1153">
        <v>0</v>
      </c>
      <c r="H1153">
        <v>31</v>
      </c>
      <c r="I1153">
        <v>24</v>
      </c>
      <c r="J1153">
        <v>1</v>
      </c>
      <c r="K1153">
        <v>34</v>
      </c>
    </row>
    <row r="1154" spans="1:11" x14ac:dyDescent="0.35">
      <c r="A1154" s="10" t="s">
        <v>381</v>
      </c>
      <c r="B1154">
        <v>0</v>
      </c>
      <c r="C1154">
        <v>31</v>
      </c>
      <c r="D1154">
        <v>26</v>
      </c>
      <c r="E1154">
        <v>4</v>
      </c>
      <c r="F1154">
        <v>34</v>
      </c>
      <c r="G1154">
        <v>0</v>
      </c>
      <c r="H1154">
        <v>31</v>
      </c>
      <c r="I1154">
        <v>24</v>
      </c>
      <c r="J1154">
        <v>1</v>
      </c>
      <c r="K1154">
        <v>34</v>
      </c>
    </row>
    <row r="1155" spans="1:11" x14ac:dyDescent="0.35">
      <c r="A1155" s="2" t="s">
        <v>247</v>
      </c>
      <c r="B1155">
        <v>0</v>
      </c>
      <c r="C1155">
        <v>0</v>
      </c>
      <c r="D1155">
        <v>0</v>
      </c>
      <c r="E1155">
        <v>1</v>
      </c>
      <c r="F1155">
        <v>9</v>
      </c>
      <c r="G1155">
        <v>0</v>
      </c>
      <c r="H1155">
        <v>0</v>
      </c>
      <c r="I1155">
        <v>3</v>
      </c>
      <c r="J1155">
        <v>0</v>
      </c>
      <c r="K1155">
        <v>15</v>
      </c>
    </row>
    <row r="1156" spans="1:11" x14ac:dyDescent="0.35">
      <c r="A1156" s="10" t="s">
        <v>425</v>
      </c>
      <c r="B1156">
        <v>0</v>
      </c>
      <c r="C1156">
        <v>0</v>
      </c>
      <c r="D1156">
        <v>0</v>
      </c>
      <c r="E1156">
        <v>1</v>
      </c>
      <c r="F1156">
        <v>9</v>
      </c>
      <c r="G1156">
        <v>0</v>
      </c>
      <c r="H1156">
        <v>0</v>
      </c>
      <c r="I1156">
        <v>3</v>
      </c>
      <c r="J1156">
        <v>0</v>
      </c>
      <c r="K1156">
        <v>15</v>
      </c>
    </row>
    <row r="1157" spans="1:11" x14ac:dyDescent="0.35">
      <c r="A1157" s="2" t="s">
        <v>248</v>
      </c>
      <c r="B1157">
        <v>0</v>
      </c>
      <c r="C1157">
        <v>3</v>
      </c>
      <c r="D1157">
        <v>0</v>
      </c>
      <c r="E1157">
        <v>8</v>
      </c>
      <c r="F1157">
        <v>214</v>
      </c>
      <c r="G1157">
        <v>0</v>
      </c>
      <c r="H1157">
        <v>0</v>
      </c>
      <c r="I1157">
        <v>0</v>
      </c>
      <c r="J1157">
        <v>13</v>
      </c>
      <c r="K1157">
        <v>503</v>
      </c>
    </row>
    <row r="1158" spans="1:11" x14ac:dyDescent="0.35">
      <c r="A1158" s="10"/>
      <c r="B1158">
        <v>0</v>
      </c>
      <c r="C1158">
        <v>0</v>
      </c>
      <c r="D1158">
        <v>0</v>
      </c>
      <c r="E1158">
        <v>0</v>
      </c>
      <c r="F1158">
        <v>20</v>
      </c>
      <c r="G1158">
        <v>0</v>
      </c>
      <c r="H1158">
        <v>0</v>
      </c>
      <c r="I1158">
        <v>0</v>
      </c>
      <c r="J1158">
        <v>0</v>
      </c>
      <c r="K1158">
        <v>35</v>
      </c>
    </row>
    <row r="1159" spans="1:11" x14ac:dyDescent="0.35">
      <c r="A1159" s="10" t="s">
        <v>413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3</v>
      </c>
    </row>
    <row r="1160" spans="1:11" x14ac:dyDescent="0.35">
      <c r="A1160" s="10" t="s">
        <v>601</v>
      </c>
      <c r="B1160">
        <v>0</v>
      </c>
      <c r="C1160">
        <v>0</v>
      </c>
      <c r="D1160">
        <v>0</v>
      </c>
      <c r="E1160">
        <v>1</v>
      </c>
      <c r="F1160">
        <v>35</v>
      </c>
      <c r="G1160">
        <v>0</v>
      </c>
      <c r="H1160">
        <v>0</v>
      </c>
      <c r="I1160">
        <v>0</v>
      </c>
      <c r="J1160">
        <v>2</v>
      </c>
      <c r="K1160">
        <v>119</v>
      </c>
    </row>
    <row r="1161" spans="1:11" x14ac:dyDescent="0.35">
      <c r="A1161" s="10" t="s">
        <v>2059</v>
      </c>
      <c r="B1161">
        <v>0</v>
      </c>
      <c r="C1161">
        <v>0</v>
      </c>
      <c r="D1161">
        <v>0</v>
      </c>
      <c r="E1161">
        <v>1</v>
      </c>
      <c r="F1161">
        <v>11</v>
      </c>
      <c r="G1161">
        <v>0</v>
      </c>
      <c r="H1161">
        <v>0</v>
      </c>
      <c r="I1161">
        <v>0</v>
      </c>
      <c r="J1161">
        <v>0</v>
      </c>
      <c r="K1161">
        <v>30</v>
      </c>
    </row>
    <row r="1162" spans="1:11" x14ac:dyDescent="0.35">
      <c r="A1162" s="10" t="s">
        <v>373</v>
      </c>
      <c r="B1162">
        <v>0</v>
      </c>
      <c r="C1162">
        <v>0</v>
      </c>
      <c r="D1162">
        <v>0</v>
      </c>
      <c r="E1162">
        <v>2</v>
      </c>
      <c r="F1162">
        <v>39</v>
      </c>
      <c r="G1162">
        <v>0</v>
      </c>
      <c r="H1162">
        <v>0</v>
      </c>
      <c r="I1162">
        <v>0</v>
      </c>
      <c r="J1162">
        <v>4</v>
      </c>
      <c r="K1162">
        <v>80</v>
      </c>
    </row>
    <row r="1163" spans="1:11" x14ac:dyDescent="0.35">
      <c r="A1163" s="10" t="s">
        <v>661</v>
      </c>
      <c r="B1163">
        <v>0</v>
      </c>
      <c r="C1163">
        <v>0</v>
      </c>
      <c r="D1163">
        <v>0</v>
      </c>
      <c r="E1163">
        <v>4</v>
      </c>
      <c r="F1163">
        <v>74</v>
      </c>
      <c r="G1163">
        <v>0</v>
      </c>
      <c r="H1163">
        <v>0</v>
      </c>
      <c r="I1163">
        <v>0</v>
      </c>
      <c r="J1163">
        <v>7</v>
      </c>
      <c r="K1163">
        <v>176</v>
      </c>
    </row>
    <row r="1164" spans="1:11" x14ac:dyDescent="0.35">
      <c r="A1164" s="10" t="s">
        <v>2063</v>
      </c>
      <c r="B1164">
        <v>0</v>
      </c>
      <c r="C1164">
        <v>3</v>
      </c>
      <c r="D1164">
        <v>0</v>
      </c>
      <c r="E1164">
        <v>0</v>
      </c>
      <c r="F1164">
        <v>35</v>
      </c>
      <c r="G1164">
        <v>0</v>
      </c>
      <c r="H1164">
        <v>0</v>
      </c>
      <c r="I1164">
        <v>0</v>
      </c>
      <c r="J1164">
        <v>0</v>
      </c>
      <c r="K1164">
        <v>60</v>
      </c>
    </row>
    <row r="1165" spans="1:11" x14ac:dyDescent="0.35">
      <c r="A1165" s="2" t="s">
        <v>249</v>
      </c>
      <c r="B1165">
        <v>0</v>
      </c>
      <c r="C1165">
        <v>18</v>
      </c>
      <c r="D1165">
        <v>8</v>
      </c>
      <c r="E1165">
        <v>4</v>
      </c>
      <c r="F1165">
        <v>48</v>
      </c>
      <c r="G1165">
        <v>0</v>
      </c>
      <c r="H1165">
        <v>16</v>
      </c>
      <c r="I1165">
        <v>13</v>
      </c>
      <c r="J1165">
        <v>13</v>
      </c>
      <c r="K1165">
        <v>155</v>
      </c>
    </row>
    <row r="1166" spans="1:11" x14ac:dyDescent="0.35">
      <c r="A1166" s="10" t="s">
        <v>449</v>
      </c>
      <c r="B1166">
        <v>0</v>
      </c>
      <c r="C1166">
        <v>5</v>
      </c>
      <c r="D1166">
        <v>4</v>
      </c>
      <c r="E1166">
        <v>0</v>
      </c>
      <c r="F1166">
        <v>1</v>
      </c>
      <c r="G1166">
        <v>0</v>
      </c>
      <c r="H1166">
        <v>4</v>
      </c>
      <c r="I1166">
        <v>4</v>
      </c>
      <c r="J1166">
        <v>4</v>
      </c>
      <c r="K1166">
        <v>2</v>
      </c>
    </row>
    <row r="1167" spans="1:11" x14ac:dyDescent="0.35">
      <c r="A1167" s="10" t="s">
        <v>434</v>
      </c>
      <c r="B1167">
        <v>0</v>
      </c>
      <c r="C1167">
        <v>13</v>
      </c>
      <c r="D1167">
        <v>4</v>
      </c>
      <c r="E1167">
        <v>4</v>
      </c>
      <c r="F1167">
        <v>45</v>
      </c>
      <c r="G1167">
        <v>0</v>
      </c>
      <c r="H1167">
        <v>12</v>
      </c>
      <c r="I1167">
        <v>8</v>
      </c>
      <c r="J1167">
        <v>8</v>
      </c>
      <c r="K1167">
        <v>145</v>
      </c>
    </row>
    <row r="1168" spans="1:11" x14ac:dyDescent="0.35">
      <c r="A1168" s="10" t="s">
        <v>450</v>
      </c>
      <c r="B1168">
        <v>0</v>
      </c>
      <c r="C1168">
        <v>0</v>
      </c>
      <c r="D1168">
        <v>0</v>
      </c>
      <c r="E1168">
        <v>0</v>
      </c>
      <c r="F1168">
        <v>2</v>
      </c>
      <c r="G1168">
        <v>0</v>
      </c>
      <c r="H1168">
        <v>0</v>
      </c>
      <c r="I1168">
        <v>1</v>
      </c>
      <c r="J1168">
        <v>1</v>
      </c>
      <c r="K1168">
        <v>8</v>
      </c>
    </row>
    <row r="1169" spans="1:11" x14ac:dyDescent="0.35">
      <c r="A1169" s="2" t="s">
        <v>1885</v>
      </c>
      <c r="B1169">
        <v>0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</row>
    <row r="1170" spans="1:11" x14ac:dyDescent="0.35">
      <c r="A1170" s="10" t="s">
        <v>492</v>
      </c>
      <c r="B1170">
        <v>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</row>
    <row r="1171" spans="1:11" x14ac:dyDescent="0.35">
      <c r="A1171" s="2" t="s">
        <v>250</v>
      </c>
      <c r="B1171">
        <v>0</v>
      </c>
      <c r="C1171">
        <v>15</v>
      </c>
      <c r="D1171">
        <v>30</v>
      </c>
      <c r="E1171">
        <v>100</v>
      </c>
      <c r="F1171">
        <v>110</v>
      </c>
      <c r="G1171">
        <v>0</v>
      </c>
      <c r="H1171">
        <v>15</v>
      </c>
      <c r="I1171">
        <v>30</v>
      </c>
      <c r="J1171">
        <v>100</v>
      </c>
      <c r="K1171">
        <v>110</v>
      </c>
    </row>
    <row r="1172" spans="1:11" x14ac:dyDescent="0.35">
      <c r="A1172" s="10" t="s">
        <v>404</v>
      </c>
      <c r="B1172">
        <v>0</v>
      </c>
      <c r="C1172">
        <v>10</v>
      </c>
      <c r="D1172">
        <v>10</v>
      </c>
      <c r="E1172">
        <v>50</v>
      </c>
      <c r="F1172">
        <v>60</v>
      </c>
      <c r="G1172">
        <v>0</v>
      </c>
      <c r="H1172">
        <v>10</v>
      </c>
      <c r="I1172">
        <v>10</v>
      </c>
      <c r="J1172">
        <v>50</v>
      </c>
      <c r="K1172">
        <v>60</v>
      </c>
    </row>
    <row r="1173" spans="1:11" x14ac:dyDescent="0.35">
      <c r="A1173" s="10" t="s">
        <v>405</v>
      </c>
      <c r="B1173">
        <v>0</v>
      </c>
      <c r="C1173">
        <v>5</v>
      </c>
      <c r="D1173">
        <v>10</v>
      </c>
      <c r="E1173">
        <v>30</v>
      </c>
      <c r="F1173">
        <v>20</v>
      </c>
      <c r="G1173">
        <v>0</v>
      </c>
      <c r="H1173">
        <v>5</v>
      </c>
      <c r="I1173">
        <v>10</v>
      </c>
      <c r="J1173">
        <v>30</v>
      </c>
      <c r="K1173">
        <v>20</v>
      </c>
    </row>
    <row r="1174" spans="1:11" x14ac:dyDescent="0.35">
      <c r="A1174" s="10" t="s">
        <v>406</v>
      </c>
      <c r="B1174">
        <v>0</v>
      </c>
      <c r="C1174">
        <v>0</v>
      </c>
      <c r="D1174">
        <v>10</v>
      </c>
      <c r="E1174">
        <v>20</v>
      </c>
      <c r="F1174">
        <v>30</v>
      </c>
      <c r="G1174">
        <v>0</v>
      </c>
      <c r="H1174">
        <v>0</v>
      </c>
      <c r="I1174">
        <v>10</v>
      </c>
      <c r="J1174">
        <v>20</v>
      </c>
      <c r="K1174">
        <v>30</v>
      </c>
    </row>
    <row r="1175" spans="1:11" x14ac:dyDescent="0.35">
      <c r="A1175" s="2" t="s">
        <v>1205</v>
      </c>
      <c r="B1175">
        <v>0</v>
      </c>
      <c r="C1175">
        <v>0</v>
      </c>
      <c r="D1175">
        <v>4</v>
      </c>
      <c r="E1175">
        <v>298</v>
      </c>
      <c r="F1175">
        <v>136</v>
      </c>
      <c r="G1175">
        <v>0</v>
      </c>
      <c r="H1175">
        <v>0</v>
      </c>
      <c r="I1175">
        <v>2</v>
      </c>
      <c r="J1175">
        <v>255</v>
      </c>
      <c r="K1175">
        <v>352</v>
      </c>
    </row>
    <row r="1176" spans="1:11" x14ac:dyDescent="0.35">
      <c r="A1176" s="10" t="s">
        <v>421</v>
      </c>
      <c r="B1176">
        <v>0</v>
      </c>
      <c r="C1176">
        <v>0</v>
      </c>
      <c r="D1176">
        <v>0</v>
      </c>
      <c r="E1176">
        <v>32</v>
      </c>
      <c r="F1176">
        <v>22</v>
      </c>
      <c r="G1176">
        <v>0</v>
      </c>
      <c r="H1176">
        <v>0</v>
      </c>
      <c r="I1176">
        <v>0</v>
      </c>
      <c r="J1176">
        <v>3</v>
      </c>
      <c r="K1176">
        <v>13</v>
      </c>
    </row>
    <row r="1177" spans="1:11" x14ac:dyDescent="0.35">
      <c r="A1177" s="10" t="s">
        <v>359</v>
      </c>
      <c r="B1177">
        <v>0</v>
      </c>
      <c r="C1177">
        <v>0</v>
      </c>
      <c r="D1177">
        <v>0</v>
      </c>
      <c r="E1177">
        <v>6</v>
      </c>
      <c r="F1177">
        <v>4</v>
      </c>
      <c r="G1177">
        <v>0</v>
      </c>
      <c r="H1177">
        <v>0</v>
      </c>
      <c r="I1177">
        <v>0</v>
      </c>
      <c r="J1177">
        <v>13</v>
      </c>
      <c r="K1177">
        <v>20</v>
      </c>
    </row>
    <row r="1178" spans="1:11" x14ac:dyDescent="0.35">
      <c r="A1178" s="10" t="s">
        <v>492</v>
      </c>
      <c r="B1178">
        <v>0</v>
      </c>
      <c r="C1178">
        <v>0</v>
      </c>
      <c r="D1178">
        <v>1</v>
      </c>
      <c r="E1178">
        <v>42</v>
      </c>
      <c r="F1178">
        <v>8</v>
      </c>
      <c r="G1178">
        <v>0</v>
      </c>
      <c r="H1178">
        <v>0</v>
      </c>
      <c r="I1178">
        <v>0</v>
      </c>
      <c r="J1178">
        <v>43</v>
      </c>
      <c r="K1178">
        <v>46</v>
      </c>
    </row>
    <row r="1179" spans="1:11" x14ac:dyDescent="0.35">
      <c r="A1179" s="10" t="s">
        <v>2064</v>
      </c>
      <c r="B1179">
        <v>0</v>
      </c>
      <c r="C1179">
        <v>0</v>
      </c>
      <c r="D1179">
        <v>0</v>
      </c>
      <c r="E1179">
        <v>5</v>
      </c>
      <c r="F1179">
        <v>2</v>
      </c>
      <c r="G1179">
        <v>0</v>
      </c>
      <c r="H1179">
        <v>0</v>
      </c>
      <c r="I1179">
        <v>0</v>
      </c>
      <c r="J1179">
        <v>5</v>
      </c>
      <c r="K1179">
        <v>13</v>
      </c>
    </row>
    <row r="1180" spans="1:11" x14ac:dyDescent="0.35">
      <c r="A1180" s="10" t="s">
        <v>497</v>
      </c>
      <c r="B1180">
        <v>0</v>
      </c>
      <c r="C1180">
        <v>0</v>
      </c>
      <c r="D1180">
        <v>1</v>
      </c>
      <c r="E1180">
        <v>32</v>
      </c>
      <c r="F1180">
        <v>5</v>
      </c>
      <c r="G1180">
        <v>0</v>
      </c>
      <c r="H1180">
        <v>0</v>
      </c>
      <c r="I1180">
        <v>0</v>
      </c>
      <c r="J1180">
        <v>14</v>
      </c>
      <c r="K1180">
        <v>27</v>
      </c>
    </row>
    <row r="1181" spans="1:11" x14ac:dyDescent="0.35">
      <c r="A1181" s="10" t="s">
        <v>675</v>
      </c>
      <c r="B1181">
        <v>0</v>
      </c>
      <c r="C1181">
        <v>0</v>
      </c>
      <c r="D1181">
        <v>2</v>
      </c>
      <c r="E1181">
        <v>86</v>
      </c>
      <c r="F1181">
        <v>42</v>
      </c>
      <c r="G1181">
        <v>0</v>
      </c>
      <c r="H1181">
        <v>0</v>
      </c>
      <c r="I1181">
        <v>1</v>
      </c>
      <c r="J1181">
        <v>101</v>
      </c>
      <c r="K1181">
        <v>110</v>
      </c>
    </row>
    <row r="1182" spans="1:11" x14ac:dyDescent="0.35">
      <c r="A1182" s="10" t="s">
        <v>2056</v>
      </c>
      <c r="B1182">
        <v>0</v>
      </c>
      <c r="C1182">
        <v>0</v>
      </c>
      <c r="D1182">
        <v>0</v>
      </c>
      <c r="E1182">
        <v>68</v>
      </c>
      <c r="F1182">
        <v>25</v>
      </c>
      <c r="G1182">
        <v>0</v>
      </c>
      <c r="H1182">
        <v>0</v>
      </c>
      <c r="I1182">
        <v>0</v>
      </c>
      <c r="J1182">
        <v>25</v>
      </c>
      <c r="K1182">
        <v>62</v>
      </c>
    </row>
    <row r="1183" spans="1:11" x14ac:dyDescent="0.35">
      <c r="A1183" s="10" t="s">
        <v>508</v>
      </c>
      <c r="B1183">
        <v>0</v>
      </c>
      <c r="C1183">
        <v>0</v>
      </c>
      <c r="D1183">
        <v>0</v>
      </c>
      <c r="E1183">
        <v>27</v>
      </c>
      <c r="F1183">
        <v>28</v>
      </c>
      <c r="G1183">
        <v>0</v>
      </c>
      <c r="H1183">
        <v>0</v>
      </c>
      <c r="I1183">
        <v>1</v>
      </c>
      <c r="J1183">
        <v>51</v>
      </c>
      <c r="K1183">
        <v>61</v>
      </c>
    </row>
    <row r="1184" spans="1:11" x14ac:dyDescent="0.35">
      <c r="A1184" s="2" t="s">
        <v>1603</v>
      </c>
      <c r="B1184">
        <v>0</v>
      </c>
      <c r="C1184">
        <v>0</v>
      </c>
      <c r="D1184">
        <v>2</v>
      </c>
      <c r="E1184">
        <v>158</v>
      </c>
      <c r="F1184">
        <v>86</v>
      </c>
      <c r="G1184">
        <v>0</v>
      </c>
      <c r="H1184">
        <v>0</v>
      </c>
      <c r="I1184">
        <v>2</v>
      </c>
      <c r="J1184">
        <v>74</v>
      </c>
      <c r="K1184">
        <v>54</v>
      </c>
    </row>
    <row r="1185" spans="1:11" x14ac:dyDescent="0.35">
      <c r="A1185" s="10" t="s">
        <v>379</v>
      </c>
      <c r="B1185">
        <v>0</v>
      </c>
      <c r="C1185">
        <v>0</v>
      </c>
      <c r="D1185">
        <v>1</v>
      </c>
      <c r="E1185">
        <v>79</v>
      </c>
      <c r="F1185">
        <v>43</v>
      </c>
      <c r="G1185">
        <v>0</v>
      </c>
      <c r="H1185">
        <v>0</v>
      </c>
      <c r="I1185">
        <v>1</v>
      </c>
      <c r="J1185">
        <v>37</v>
      </c>
      <c r="K1185">
        <v>27</v>
      </c>
    </row>
    <row r="1186" spans="1:11" x14ac:dyDescent="0.35">
      <c r="A1186" s="10" t="s">
        <v>2057</v>
      </c>
      <c r="B1186">
        <v>0</v>
      </c>
      <c r="C1186">
        <v>0</v>
      </c>
      <c r="D1186">
        <v>1</v>
      </c>
      <c r="E1186">
        <v>79</v>
      </c>
      <c r="F1186">
        <v>43</v>
      </c>
      <c r="G1186">
        <v>0</v>
      </c>
      <c r="H1186">
        <v>0</v>
      </c>
      <c r="I1186">
        <v>1</v>
      </c>
      <c r="J1186">
        <v>37</v>
      </c>
      <c r="K1186">
        <v>27</v>
      </c>
    </row>
    <row r="1187" spans="1:11" x14ac:dyDescent="0.35">
      <c r="A1187" s="2" t="s">
        <v>2018</v>
      </c>
      <c r="B1187">
        <v>0</v>
      </c>
      <c r="C1187">
        <v>0</v>
      </c>
      <c r="D1187">
        <v>0</v>
      </c>
      <c r="E1187">
        <v>0</v>
      </c>
      <c r="F1187">
        <v>4</v>
      </c>
      <c r="G1187">
        <v>0</v>
      </c>
      <c r="H1187">
        <v>0</v>
      </c>
      <c r="I1187">
        <v>0</v>
      </c>
      <c r="J1187">
        <v>3</v>
      </c>
      <c r="K1187">
        <v>62</v>
      </c>
    </row>
    <row r="1188" spans="1:11" x14ac:dyDescent="0.35">
      <c r="A1188" s="10" t="s">
        <v>447</v>
      </c>
      <c r="B1188">
        <v>0</v>
      </c>
      <c r="C1188">
        <v>0</v>
      </c>
      <c r="D1188">
        <v>0</v>
      </c>
      <c r="E1188">
        <v>0</v>
      </c>
      <c r="F1188">
        <v>4</v>
      </c>
      <c r="G1188">
        <v>0</v>
      </c>
      <c r="H1188">
        <v>0</v>
      </c>
      <c r="I1188">
        <v>0</v>
      </c>
      <c r="J1188">
        <v>3</v>
      </c>
      <c r="K1188">
        <v>62</v>
      </c>
    </row>
    <row r="1189" spans="1:11" x14ac:dyDescent="0.35">
      <c r="A1189" s="2" t="s">
        <v>1166</v>
      </c>
      <c r="B1189">
        <v>27</v>
      </c>
      <c r="C1189">
        <v>3</v>
      </c>
      <c r="D1189">
        <v>28</v>
      </c>
      <c r="E1189">
        <v>792</v>
      </c>
      <c r="F1189">
        <v>613</v>
      </c>
      <c r="G1189">
        <v>25</v>
      </c>
      <c r="H1189">
        <v>1</v>
      </c>
      <c r="I1189">
        <v>46</v>
      </c>
      <c r="J1189">
        <v>579</v>
      </c>
      <c r="K1189">
        <v>889</v>
      </c>
    </row>
    <row r="1190" spans="1:11" x14ac:dyDescent="0.35">
      <c r="A1190" s="10" t="s">
        <v>387</v>
      </c>
      <c r="B1190">
        <v>0</v>
      </c>
      <c r="C1190">
        <v>0</v>
      </c>
      <c r="D1190">
        <v>1</v>
      </c>
      <c r="E1190">
        <v>13</v>
      </c>
      <c r="F1190">
        <v>5</v>
      </c>
      <c r="G1190">
        <v>0</v>
      </c>
      <c r="H1190">
        <v>0</v>
      </c>
      <c r="I1190">
        <v>0</v>
      </c>
      <c r="J1190">
        <v>26</v>
      </c>
      <c r="K1190">
        <v>17</v>
      </c>
    </row>
    <row r="1191" spans="1:11" x14ac:dyDescent="0.35">
      <c r="A1191" s="10" t="s">
        <v>528</v>
      </c>
      <c r="B1191">
        <v>1</v>
      </c>
      <c r="C1191">
        <v>0</v>
      </c>
      <c r="D1191">
        <v>0</v>
      </c>
      <c r="E1191">
        <v>15</v>
      </c>
      <c r="F1191">
        <v>18</v>
      </c>
      <c r="G1191">
        <v>0</v>
      </c>
      <c r="H1191">
        <v>0</v>
      </c>
      <c r="I1191">
        <v>0</v>
      </c>
      <c r="J1191">
        <v>15</v>
      </c>
      <c r="K1191">
        <v>39</v>
      </c>
    </row>
    <row r="1192" spans="1:11" x14ac:dyDescent="0.35">
      <c r="A1192" s="10" t="s">
        <v>359</v>
      </c>
      <c r="B1192">
        <v>0</v>
      </c>
      <c r="C1192">
        <v>0</v>
      </c>
      <c r="D1192">
        <v>0</v>
      </c>
      <c r="E1192">
        <v>8</v>
      </c>
      <c r="F1192">
        <v>8</v>
      </c>
      <c r="G1192">
        <v>0</v>
      </c>
      <c r="H1192">
        <v>0</v>
      </c>
      <c r="I1192">
        <v>0</v>
      </c>
      <c r="J1192">
        <v>10</v>
      </c>
      <c r="K1192">
        <v>19</v>
      </c>
    </row>
    <row r="1193" spans="1:11" x14ac:dyDescent="0.35">
      <c r="A1193" s="10" t="s">
        <v>495</v>
      </c>
      <c r="B1193">
        <v>0</v>
      </c>
      <c r="C1193">
        <v>0</v>
      </c>
      <c r="D1193">
        <v>0</v>
      </c>
      <c r="E1193">
        <v>10</v>
      </c>
      <c r="F1193">
        <v>12</v>
      </c>
      <c r="G1193">
        <v>0</v>
      </c>
      <c r="H1193">
        <v>0</v>
      </c>
      <c r="I1193">
        <v>26</v>
      </c>
      <c r="J1193">
        <v>40</v>
      </c>
      <c r="K1193">
        <v>0</v>
      </c>
    </row>
    <row r="1194" spans="1:11" x14ac:dyDescent="0.35">
      <c r="A1194" s="10" t="s">
        <v>578</v>
      </c>
      <c r="B1194">
        <v>1</v>
      </c>
      <c r="C1194">
        <v>0</v>
      </c>
      <c r="D1194">
        <v>0</v>
      </c>
      <c r="E1194">
        <v>3</v>
      </c>
      <c r="F1194">
        <v>2</v>
      </c>
      <c r="G1194">
        <v>0</v>
      </c>
      <c r="H1194">
        <v>0</v>
      </c>
      <c r="I1194">
        <v>0</v>
      </c>
      <c r="J1194">
        <v>3</v>
      </c>
      <c r="K1194">
        <v>10</v>
      </c>
    </row>
    <row r="1195" spans="1:11" x14ac:dyDescent="0.35">
      <c r="A1195" s="10" t="s">
        <v>392</v>
      </c>
      <c r="B1195">
        <v>0</v>
      </c>
      <c r="C1195">
        <v>0</v>
      </c>
      <c r="D1195">
        <v>0</v>
      </c>
      <c r="E1195">
        <v>2</v>
      </c>
      <c r="F1195">
        <v>1</v>
      </c>
      <c r="G1195">
        <v>0</v>
      </c>
      <c r="H1195">
        <v>0</v>
      </c>
      <c r="I1195">
        <v>0</v>
      </c>
      <c r="J1195">
        <v>4</v>
      </c>
      <c r="K1195">
        <v>3</v>
      </c>
    </row>
    <row r="1196" spans="1:11" x14ac:dyDescent="0.35">
      <c r="A1196" s="10" t="s">
        <v>378</v>
      </c>
      <c r="B1196">
        <v>6</v>
      </c>
      <c r="C1196">
        <v>1</v>
      </c>
      <c r="D1196">
        <v>6</v>
      </c>
      <c r="E1196">
        <v>238</v>
      </c>
      <c r="F1196">
        <v>58</v>
      </c>
      <c r="G1196">
        <v>4</v>
      </c>
      <c r="H1196">
        <v>1</v>
      </c>
      <c r="I1196">
        <v>1</v>
      </c>
      <c r="J1196">
        <v>19</v>
      </c>
      <c r="K1196">
        <v>7</v>
      </c>
    </row>
    <row r="1197" spans="1:11" x14ac:dyDescent="0.35">
      <c r="A1197" s="10" t="s">
        <v>382</v>
      </c>
      <c r="B1197">
        <v>2</v>
      </c>
      <c r="C1197">
        <v>1</v>
      </c>
      <c r="D1197">
        <v>1</v>
      </c>
      <c r="E1197">
        <v>43</v>
      </c>
      <c r="F1197">
        <v>27</v>
      </c>
      <c r="G1197">
        <v>1</v>
      </c>
      <c r="H1197">
        <v>0</v>
      </c>
      <c r="I1197">
        <v>1</v>
      </c>
      <c r="J1197">
        <v>20</v>
      </c>
      <c r="K1197">
        <v>25</v>
      </c>
    </row>
    <row r="1198" spans="1:11" x14ac:dyDescent="0.35">
      <c r="A1198" s="10" t="s">
        <v>2048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</row>
    <row r="1199" spans="1:11" x14ac:dyDescent="0.35">
      <c r="A1199" s="10" t="s">
        <v>377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</row>
    <row r="1200" spans="1:11" x14ac:dyDescent="0.35">
      <c r="A1200" s="10" t="s">
        <v>2049</v>
      </c>
      <c r="B1200">
        <v>1</v>
      </c>
      <c r="C1200">
        <v>1</v>
      </c>
      <c r="D1200">
        <v>1</v>
      </c>
      <c r="E1200">
        <v>44</v>
      </c>
      <c r="F1200">
        <v>26</v>
      </c>
      <c r="G1200">
        <v>2</v>
      </c>
      <c r="H1200">
        <v>0</v>
      </c>
      <c r="I1200">
        <v>1</v>
      </c>
      <c r="J1200">
        <v>19</v>
      </c>
      <c r="K1200">
        <v>26</v>
      </c>
    </row>
    <row r="1201" spans="1:11" x14ac:dyDescent="0.35">
      <c r="A1201" s="10" t="s">
        <v>484</v>
      </c>
      <c r="B1201">
        <v>0</v>
      </c>
      <c r="C1201">
        <v>0</v>
      </c>
      <c r="D1201">
        <v>0</v>
      </c>
      <c r="E1201">
        <v>6</v>
      </c>
      <c r="F1201">
        <v>11</v>
      </c>
      <c r="G1201">
        <v>0</v>
      </c>
      <c r="H1201">
        <v>0</v>
      </c>
      <c r="I1201">
        <v>0</v>
      </c>
      <c r="J1201">
        <v>7</v>
      </c>
      <c r="K1201">
        <v>23</v>
      </c>
    </row>
    <row r="1202" spans="1:11" x14ac:dyDescent="0.35">
      <c r="A1202" s="10" t="s">
        <v>449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</row>
    <row r="1203" spans="1:11" x14ac:dyDescent="0.35">
      <c r="A1203" s="10" t="s">
        <v>530</v>
      </c>
      <c r="B1203">
        <v>0</v>
      </c>
      <c r="C1203">
        <v>0</v>
      </c>
      <c r="D1203">
        <v>0</v>
      </c>
      <c r="E1203">
        <v>2</v>
      </c>
      <c r="F1203">
        <v>8</v>
      </c>
      <c r="G1203">
        <v>0</v>
      </c>
      <c r="H1203">
        <v>0</v>
      </c>
      <c r="I1203">
        <v>0</v>
      </c>
      <c r="J1203">
        <v>6</v>
      </c>
      <c r="K1203">
        <v>11</v>
      </c>
    </row>
    <row r="1204" spans="1:11" x14ac:dyDescent="0.35">
      <c r="A1204" s="10" t="s">
        <v>467</v>
      </c>
      <c r="B1204">
        <v>1</v>
      </c>
      <c r="C1204">
        <v>0</v>
      </c>
      <c r="D1204">
        <v>1</v>
      </c>
      <c r="E1204">
        <v>15</v>
      </c>
      <c r="F1204">
        <v>29</v>
      </c>
      <c r="G1204">
        <v>0</v>
      </c>
      <c r="H1204">
        <v>0</v>
      </c>
      <c r="I1204">
        <v>0</v>
      </c>
      <c r="J1204">
        <v>17</v>
      </c>
      <c r="K1204">
        <v>29</v>
      </c>
    </row>
    <row r="1205" spans="1:11" x14ac:dyDescent="0.35">
      <c r="A1205" s="10" t="s">
        <v>492</v>
      </c>
      <c r="B1205">
        <v>0</v>
      </c>
      <c r="C1205">
        <v>0</v>
      </c>
      <c r="D1205">
        <v>0</v>
      </c>
      <c r="E1205">
        <v>37</v>
      </c>
      <c r="F1205">
        <v>28</v>
      </c>
      <c r="G1205">
        <v>2</v>
      </c>
      <c r="H1205">
        <v>0</v>
      </c>
      <c r="I1205">
        <v>0</v>
      </c>
      <c r="J1205">
        <v>66</v>
      </c>
      <c r="K1205">
        <v>99</v>
      </c>
    </row>
    <row r="1206" spans="1:11" x14ac:dyDescent="0.35">
      <c r="A1206" s="10" t="s">
        <v>369</v>
      </c>
      <c r="B1206">
        <v>0</v>
      </c>
      <c r="C1206">
        <v>0</v>
      </c>
      <c r="D1206">
        <v>5</v>
      </c>
      <c r="E1206">
        <v>5</v>
      </c>
      <c r="F1206">
        <v>5</v>
      </c>
      <c r="G1206">
        <v>0</v>
      </c>
      <c r="H1206">
        <v>0</v>
      </c>
      <c r="I1206">
        <v>5</v>
      </c>
      <c r="J1206">
        <v>5</v>
      </c>
      <c r="K1206">
        <v>5</v>
      </c>
    </row>
    <row r="1207" spans="1:11" x14ac:dyDescent="0.35">
      <c r="A1207" s="10" t="s">
        <v>2064</v>
      </c>
      <c r="B1207">
        <v>1</v>
      </c>
      <c r="C1207">
        <v>0</v>
      </c>
      <c r="D1207">
        <v>0</v>
      </c>
      <c r="E1207">
        <v>27</v>
      </c>
      <c r="F1207">
        <v>41</v>
      </c>
      <c r="G1207">
        <v>0</v>
      </c>
      <c r="H1207">
        <v>0</v>
      </c>
      <c r="I1207">
        <v>0</v>
      </c>
      <c r="J1207">
        <v>20</v>
      </c>
      <c r="K1207">
        <v>47</v>
      </c>
    </row>
    <row r="1208" spans="1:11" x14ac:dyDescent="0.35">
      <c r="A1208" s="10" t="s">
        <v>497</v>
      </c>
      <c r="B1208">
        <v>0</v>
      </c>
      <c r="C1208">
        <v>0</v>
      </c>
      <c r="D1208">
        <v>0</v>
      </c>
      <c r="E1208">
        <v>34</v>
      </c>
      <c r="F1208">
        <v>21</v>
      </c>
      <c r="G1208">
        <v>0</v>
      </c>
      <c r="H1208">
        <v>0</v>
      </c>
      <c r="I1208">
        <v>0</v>
      </c>
      <c r="J1208">
        <v>18</v>
      </c>
      <c r="K1208">
        <v>24</v>
      </c>
    </row>
    <row r="1209" spans="1:11" x14ac:dyDescent="0.35">
      <c r="A1209" s="10" t="s">
        <v>411</v>
      </c>
      <c r="B1209">
        <v>0</v>
      </c>
      <c r="C1209">
        <v>0</v>
      </c>
      <c r="D1209">
        <v>3</v>
      </c>
      <c r="E1209">
        <v>4</v>
      </c>
      <c r="F1209">
        <v>0</v>
      </c>
      <c r="G1209">
        <v>0</v>
      </c>
      <c r="H1209">
        <v>0</v>
      </c>
      <c r="I1209">
        <v>3</v>
      </c>
      <c r="J1209">
        <v>4</v>
      </c>
      <c r="K1209">
        <v>3</v>
      </c>
    </row>
    <row r="1210" spans="1:11" x14ac:dyDescent="0.35">
      <c r="A1210" s="10" t="s">
        <v>437</v>
      </c>
      <c r="B1210">
        <v>0</v>
      </c>
      <c r="C1210">
        <v>0</v>
      </c>
      <c r="D1210">
        <v>0</v>
      </c>
      <c r="E1210">
        <v>4</v>
      </c>
      <c r="F1210">
        <v>4</v>
      </c>
      <c r="G1210">
        <v>0</v>
      </c>
      <c r="H1210">
        <v>0</v>
      </c>
      <c r="I1210">
        <v>0</v>
      </c>
      <c r="J1210">
        <v>1</v>
      </c>
      <c r="K1210">
        <v>12</v>
      </c>
    </row>
    <row r="1211" spans="1:11" x14ac:dyDescent="0.35">
      <c r="A1211" s="10" t="s">
        <v>410</v>
      </c>
      <c r="B1211">
        <v>0</v>
      </c>
      <c r="C1211">
        <v>0</v>
      </c>
      <c r="D1211">
        <v>0</v>
      </c>
      <c r="E1211">
        <v>3</v>
      </c>
      <c r="F1211">
        <v>0</v>
      </c>
      <c r="G1211">
        <v>0</v>
      </c>
      <c r="H1211">
        <v>0</v>
      </c>
      <c r="I1211">
        <v>0</v>
      </c>
      <c r="J1211">
        <v>1</v>
      </c>
      <c r="K1211">
        <v>1</v>
      </c>
    </row>
    <row r="1212" spans="1:11" x14ac:dyDescent="0.35">
      <c r="A1212" s="10" t="s">
        <v>367</v>
      </c>
      <c r="B1212">
        <v>0</v>
      </c>
      <c r="C1212">
        <v>0</v>
      </c>
      <c r="D1212">
        <v>0</v>
      </c>
      <c r="E1212">
        <v>4</v>
      </c>
      <c r="F1212">
        <v>6</v>
      </c>
      <c r="G1212">
        <v>0</v>
      </c>
      <c r="H1212">
        <v>0</v>
      </c>
      <c r="I1212">
        <v>0</v>
      </c>
      <c r="J1212">
        <v>3</v>
      </c>
      <c r="K1212">
        <v>7</v>
      </c>
    </row>
    <row r="1213" spans="1:11" x14ac:dyDescent="0.35">
      <c r="A1213" s="10" t="s">
        <v>515</v>
      </c>
      <c r="B1213">
        <v>9</v>
      </c>
      <c r="C1213">
        <v>0</v>
      </c>
      <c r="D1213">
        <v>0</v>
      </c>
      <c r="E1213">
        <v>65</v>
      </c>
      <c r="F1213">
        <v>89</v>
      </c>
      <c r="G1213">
        <v>7</v>
      </c>
      <c r="H1213">
        <v>0</v>
      </c>
      <c r="I1213">
        <v>0</v>
      </c>
      <c r="J1213">
        <v>54</v>
      </c>
      <c r="K1213">
        <v>170</v>
      </c>
    </row>
    <row r="1214" spans="1:11" x14ac:dyDescent="0.35">
      <c r="A1214" s="10" t="s">
        <v>538</v>
      </c>
      <c r="B1214">
        <v>0</v>
      </c>
      <c r="C1214">
        <v>0</v>
      </c>
      <c r="D1214">
        <v>0</v>
      </c>
      <c r="E1214">
        <v>9</v>
      </c>
      <c r="F1214">
        <v>24</v>
      </c>
      <c r="G1214">
        <v>0</v>
      </c>
      <c r="H1214">
        <v>0</v>
      </c>
      <c r="I1214">
        <v>0</v>
      </c>
      <c r="J1214">
        <v>2</v>
      </c>
      <c r="K1214">
        <v>15</v>
      </c>
    </row>
    <row r="1215" spans="1:11" x14ac:dyDescent="0.35">
      <c r="A1215" s="10" t="s">
        <v>430</v>
      </c>
      <c r="B1215">
        <v>0</v>
      </c>
      <c r="C1215">
        <v>0</v>
      </c>
      <c r="D1215">
        <v>0</v>
      </c>
      <c r="E1215">
        <v>15</v>
      </c>
      <c r="F1215">
        <v>16</v>
      </c>
      <c r="G1215">
        <v>2</v>
      </c>
      <c r="H1215">
        <v>0</v>
      </c>
      <c r="I1215">
        <v>1</v>
      </c>
      <c r="J1215">
        <v>14</v>
      </c>
      <c r="K1215">
        <v>24</v>
      </c>
    </row>
    <row r="1216" spans="1:11" x14ac:dyDescent="0.35">
      <c r="A1216" s="10" t="s">
        <v>380</v>
      </c>
      <c r="B1216">
        <v>1</v>
      </c>
      <c r="C1216">
        <v>0</v>
      </c>
      <c r="D1216">
        <v>0</v>
      </c>
      <c r="E1216">
        <v>9</v>
      </c>
      <c r="F1216">
        <v>7</v>
      </c>
      <c r="G1216">
        <v>0</v>
      </c>
      <c r="H1216">
        <v>0</v>
      </c>
      <c r="I1216">
        <v>0</v>
      </c>
      <c r="J1216">
        <v>9</v>
      </c>
      <c r="K1216">
        <v>16</v>
      </c>
    </row>
    <row r="1217" spans="1:11" x14ac:dyDescent="0.35">
      <c r="A1217" s="10" t="s">
        <v>426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</row>
    <row r="1218" spans="1:11" x14ac:dyDescent="0.35">
      <c r="A1218" s="10" t="s">
        <v>521</v>
      </c>
      <c r="B1218">
        <v>1</v>
      </c>
      <c r="C1218">
        <v>0</v>
      </c>
      <c r="D1218">
        <v>1</v>
      </c>
      <c r="E1218">
        <v>9</v>
      </c>
      <c r="F1218">
        <v>1</v>
      </c>
      <c r="G1218">
        <v>0</v>
      </c>
      <c r="H1218">
        <v>0</v>
      </c>
      <c r="I1218">
        <v>0</v>
      </c>
      <c r="J1218">
        <v>5</v>
      </c>
      <c r="K1218">
        <v>2</v>
      </c>
    </row>
    <row r="1219" spans="1:11" x14ac:dyDescent="0.35">
      <c r="A1219" s="10" t="s">
        <v>368</v>
      </c>
      <c r="B1219">
        <v>1</v>
      </c>
      <c r="C1219">
        <v>0</v>
      </c>
      <c r="D1219">
        <v>0</v>
      </c>
      <c r="E1219">
        <v>9</v>
      </c>
      <c r="F1219">
        <v>15</v>
      </c>
      <c r="G1219">
        <v>0</v>
      </c>
      <c r="H1219">
        <v>0</v>
      </c>
      <c r="I1219">
        <v>0</v>
      </c>
      <c r="J1219">
        <v>12</v>
      </c>
      <c r="K1219">
        <v>31</v>
      </c>
    </row>
    <row r="1220" spans="1:11" x14ac:dyDescent="0.35">
      <c r="A1220" s="10" t="s">
        <v>547</v>
      </c>
      <c r="B1220">
        <v>0</v>
      </c>
      <c r="C1220">
        <v>0</v>
      </c>
      <c r="D1220">
        <v>0</v>
      </c>
      <c r="E1220">
        <v>11</v>
      </c>
      <c r="F1220">
        <v>16</v>
      </c>
      <c r="G1220">
        <v>5</v>
      </c>
      <c r="H1220">
        <v>0</v>
      </c>
      <c r="I1220">
        <v>0</v>
      </c>
      <c r="J1220">
        <v>21</v>
      </c>
      <c r="K1220">
        <v>32</v>
      </c>
    </row>
    <row r="1221" spans="1:11" x14ac:dyDescent="0.35">
      <c r="A1221" s="10" t="s">
        <v>675</v>
      </c>
      <c r="B1221">
        <v>0</v>
      </c>
      <c r="C1221">
        <v>0</v>
      </c>
      <c r="D1221">
        <v>1</v>
      </c>
      <c r="E1221">
        <v>15</v>
      </c>
      <c r="F1221">
        <v>4</v>
      </c>
      <c r="G1221">
        <v>1</v>
      </c>
      <c r="H1221">
        <v>0</v>
      </c>
      <c r="I1221">
        <v>2</v>
      </c>
      <c r="J1221">
        <v>44</v>
      </c>
      <c r="K1221">
        <v>11</v>
      </c>
    </row>
    <row r="1222" spans="1:11" x14ac:dyDescent="0.35">
      <c r="A1222" s="10" t="s">
        <v>2056</v>
      </c>
      <c r="B1222">
        <v>0</v>
      </c>
      <c r="C1222">
        <v>0</v>
      </c>
      <c r="D1222">
        <v>0</v>
      </c>
      <c r="E1222">
        <v>38</v>
      </c>
      <c r="F1222">
        <v>13</v>
      </c>
      <c r="G1222">
        <v>0</v>
      </c>
      <c r="H1222">
        <v>0</v>
      </c>
      <c r="I1222">
        <v>0</v>
      </c>
      <c r="J1222">
        <v>21</v>
      </c>
      <c r="K1222">
        <v>13</v>
      </c>
    </row>
    <row r="1223" spans="1:11" x14ac:dyDescent="0.35">
      <c r="A1223" s="10" t="s">
        <v>601</v>
      </c>
      <c r="B1223">
        <v>1</v>
      </c>
      <c r="C1223">
        <v>0</v>
      </c>
      <c r="D1223">
        <v>0</v>
      </c>
      <c r="E1223">
        <v>4</v>
      </c>
      <c r="F1223">
        <v>5</v>
      </c>
      <c r="G1223">
        <v>0</v>
      </c>
      <c r="H1223">
        <v>0</v>
      </c>
      <c r="I1223">
        <v>0</v>
      </c>
      <c r="J1223">
        <v>4</v>
      </c>
      <c r="K1223">
        <v>12</v>
      </c>
    </row>
    <row r="1224" spans="1:11" x14ac:dyDescent="0.35">
      <c r="A1224" s="10" t="s">
        <v>373</v>
      </c>
      <c r="B1224">
        <v>0</v>
      </c>
      <c r="C1224">
        <v>0</v>
      </c>
      <c r="D1224">
        <v>0</v>
      </c>
      <c r="E1224">
        <v>4</v>
      </c>
      <c r="F1224">
        <v>10</v>
      </c>
      <c r="G1224">
        <v>0</v>
      </c>
      <c r="H1224">
        <v>0</v>
      </c>
      <c r="I1224">
        <v>0</v>
      </c>
      <c r="J1224">
        <v>11</v>
      </c>
      <c r="K1224">
        <v>16</v>
      </c>
    </row>
    <row r="1225" spans="1:11" x14ac:dyDescent="0.35">
      <c r="A1225" s="10" t="s">
        <v>370</v>
      </c>
      <c r="B1225">
        <v>0</v>
      </c>
      <c r="C1225">
        <v>0</v>
      </c>
      <c r="D1225">
        <v>0</v>
      </c>
      <c r="E1225">
        <v>0</v>
      </c>
      <c r="F1225">
        <v>2</v>
      </c>
      <c r="G1225">
        <v>0</v>
      </c>
      <c r="H1225">
        <v>0</v>
      </c>
      <c r="I1225">
        <v>0</v>
      </c>
      <c r="J1225">
        <v>2</v>
      </c>
      <c r="K1225">
        <v>3</v>
      </c>
    </row>
    <row r="1226" spans="1:11" x14ac:dyDescent="0.35">
      <c r="A1226" s="10" t="s">
        <v>464</v>
      </c>
      <c r="B1226">
        <v>0</v>
      </c>
      <c r="C1226">
        <v>0</v>
      </c>
      <c r="D1226">
        <v>0</v>
      </c>
      <c r="E1226">
        <v>19</v>
      </c>
      <c r="F1226">
        <v>25</v>
      </c>
      <c r="G1226">
        <v>1</v>
      </c>
      <c r="H1226">
        <v>0</v>
      </c>
      <c r="I1226">
        <v>0</v>
      </c>
      <c r="J1226">
        <v>23</v>
      </c>
      <c r="K1226">
        <v>43</v>
      </c>
    </row>
    <row r="1227" spans="1:11" x14ac:dyDescent="0.35">
      <c r="A1227" s="10" t="s">
        <v>661</v>
      </c>
      <c r="B1227">
        <v>0</v>
      </c>
      <c r="C1227">
        <v>0</v>
      </c>
      <c r="D1227">
        <v>1</v>
      </c>
      <c r="E1227">
        <v>4</v>
      </c>
      <c r="F1227">
        <v>7</v>
      </c>
      <c r="G1227">
        <v>0</v>
      </c>
      <c r="H1227">
        <v>0</v>
      </c>
      <c r="I1227">
        <v>0</v>
      </c>
      <c r="J1227">
        <v>3</v>
      </c>
      <c r="K1227">
        <v>22</v>
      </c>
    </row>
    <row r="1228" spans="1:11" x14ac:dyDescent="0.35">
      <c r="A1228" s="10" t="s">
        <v>508</v>
      </c>
      <c r="B1228">
        <v>1</v>
      </c>
      <c r="C1228">
        <v>0</v>
      </c>
      <c r="D1228">
        <v>2</v>
      </c>
      <c r="E1228">
        <v>44</v>
      </c>
      <c r="F1228">
        <v>64</v>
      </c>
      <c r="G1228">
        <v>0</v>
      </c>
      <c r="H1228">
        <v>0</v>
      </c>
      <c r="I1228">
        <v>1</v>
      </c>
      <c r="J1228">
        <v>30</v>
      </c>
      <c r="K1228">
        <v>67</v>
      </c>
    </row>
    <row r="1229" spans="1:11" x14ac:dyDescent="0.35">
      <c r="A1229" s="10" t="s">
        <v>414</v>
      </c>
      <c r="B1229">
        <v>0</v>
      </c>
      <c r="C1229">
        <v>0</v>
      </c>
      <c r="D1229">
        <v>5</v>
      </c>
      <c r="E1229">
        <v>20</v>
      </c>
      <c r="F1229">
        <v>5</v>
      </c>
      <c r="G1229">
        <v>0</v>
      </c>
      <c r="H1229">
        <v>0</v>
      </c>
      <c r="I1229">
        <v>5</v>
      </c>
      <c r="J1229">
        <v>20</v>
      </c>
      <c r="K1229">
        <v>5</v>
      </c>
    </row>
    <row r="1230" spans="1:11" x14ac:dyDescent="0.35">
      <c r="A1230" s="2" t="s">
        <v>251</v>
      </c>
      <c r="B1230">
        <v>0</v>
      </c>
      <c r="C1230">
        <v>14</v>
      </c>
      <c r="D1230">
        <v>3</v>
      </c>
      <c r="E1230">
        <v>0</v>
      </c>
      <c r="F1230">
        <v>19</v>
      </c>
      <c r="G1230">
        <v>0</v>
      </c>
      <c r="H1230">
        <v>49</v>
      </c>
      <c r="I1230">
        <v>28</v>
      </c>
      <c r="J1230">
        <v>10</v>
      </c>
      <c r="K1230">
        <v>93</v>
      </c>
    </row>
    <row r="1231" spans="1:11" x14ac:dyDescent="0.35">
      <c r="A1231" s="10" t="s">
        <v>440</v>
      </c>
      <c r="B1231">
        <v>0</v>
      </c>
      <c r="C1231">
        <v>1</v>
      </c>
      <c r="D1231">
        <v>0</v>
      </c>
      <c r="E1231">
        <v>0</v>
      </c>
      <c r="F1231">
        <v>1</v>
      </c>
      <c r="G1231">
        <v>0</v>
      </c>
      <c r="H1231">
        <v>1</v>
      </c>
      <c r="I1231">
        <v>0</v>
      </c>
      <c r="J1231">
        <v>1</v>
      </c>
      <c r="K1231">
        <v>8</v>
      </c>
    </row>
    <row r="1232" spans="1:11" x14ac:dyDescent="0.35">
      <c r="A1232" s="10" t="s">
        <v>443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1</v>
      </c>
      <c r="I1232">
        <v>0</v>
      </c>
      <c r="J1232">
        <v>0</v>
      </c>
      <c r="K1232">
        <v>1</v>
      </c>
    </row>
    <row r="1233" spans="1:11" x14ac:dyDescent="0.35">
      <c r="A1233" s="10" t="s">
        <v>442</v>
      </c>
      <c r="B1233">
        <v>0</v>
      </c>
      <c r="C1233">
        <v>13</v>
      </c>
      <c r="D1233">
        <v>3</v>
      </c>
      <c r="E1233">
        <v>0</v>
      </c>
      <c r="F1233">
        <v>18</v>
      </c>
      <c r="G1233">
        <v>0</v>
      </c>
      <c r="H1233">
        <v>47</v>
      </c>
      <c r="I1233">
        <v>28</v>
      </c>
      <c r="J1233">
        <v>9</v>
      </c>
      <c r="K1233">
        <v>84</v>
      </c>
    </row>
    <row r="1234" spans="1:11" x14ac:dyDescent="0.35">
      <c r="A1234" s="2" t="s">
        <v>1940</v>
      </c>
      <c r="B1234">
        <v>0</v>
      </c>
      <c r="C1234">
        <v>0</v>
      </c>
      <c r="D1234">
        <v>0</v>
      </c>
      <c r="E1234">
        <v>0</v>
      </c>
      <c r="F1234">
        <v>2</v>
      </c>
      <c r="G1234">
        <v>0</v>
      </c>
      <c r="H1234">
        <v>0</v>
      </c>
      <c r="I1234">
        <v>0</v>
      </c>
      <c r="J1234">
        <v>0</v>
      </c>
      <c r="K1234">
        <v>19</v>
      </c>
    </row>
    <row r="1235" spans="1:11" x14ac:dyDescent="0.35">
      <c r="A1235" s="10" t="s">
        <v>353</v>
      </c>
      <c r="B1235">
        <v>0</v>
      </c>
      <c r="C1235">
        <v>0</v>
      </c>
      <c r="D1235">
        <v>0</v>
      </c>
      <c r="E1235">
        <v>0</v>
      </c>
      <c r="F1235">
        <v>2</v>
      </c>
      <c r="G1235">
        <v>0</v>
      </c>
      <c r="H1235">
        <v>0</v>
      </c>
      <c r="I1235">
        <v>0</v>
      </c>
      <c r="J1235">
        <v>0</v>
      </c>
      <c r="K1235">
        <v>19</v>
      </c>
    </row>
    <row r="1236" spans="1:11" x14ac:dyDescent="0.35">
      <c r="A1236" s="2" t="s">
        <v>1965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1</v>
      </c>
      <c r="K1236">
        <v>16</v>
      </c>
    </row>
    <row r="1237" spans="1:11" x14ac:dyDescent="0.35">
      <c r="A1237" s="10" t="s">
        <v>359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1</v>
      </c>
      <c r="K1237">
        <v>16</v>
      </c>
    </row>
    <row r="1238" spans="1:11" x14ac:dyDescent="0.35">
      <c r="A1238" s="2" t="s">
        <v>1980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20</v>
      </c>
    </row>
    <row r="1239" spans="1:11" x14ac:dyDescent="0.35">
      <c r="A1239" s="10" t="s">
        <v>359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20</v>
      </c>
    </row>
    <row r="1240" spans="1:11" x14ac:dyDescent="0.35">
      <c r="A1240" s="2" t="s">
        <v>252</v>
      </c>
      <c r="B1240">
        <v>0</v>
      </c>
      <c r="C1240">
        <v>28</v>
      </c>
      <c r="D1240">
        <v>11</v>
      </c>
      <c r="E1240">
        <v>0</v>
      </c>
      <c r="F1240">
        <v>18</v>
      </c>
      <c r="G1240">
        <v>0</v>
      </c>
      <c r="H1240">
        <v>74</v>
      </c>
      <c r="I1240">
        <v>41</v>
      </c>
      <c r="J1240">
        <v>5</v>
      </c>
      <c r="K1240">
        <v>43</v>
      </c>
    </row>
    <row r="1241" spans="1:11" x14ac:dyDescent="0.35">
      <c r="A1241" s="10" t="s">
        <v>495</v>
      </c>
      <c r="B1241">
        <v>0</v>
      </c>
      <c r="C1241">
        <v>28</v>
      </c>
      <c r="D1241">
        <v>11</v>
      </c>
      <c r="E1241">
        <v>0</v>
      </c>
      <c r="F1241">
        <v>18</v>
      </c>
      <c r="G1241">
        <v>0</v>
      </c>
      <c r="H1241">
        <v>74</v>
      </c>
      <c r="I1241">
        <v>41</v>
      </c>
      <c r="J1241">
        <v>5</v>
      </c>
      <c r="K1241">
        <v>43</v>
      </c>
    </row>
    <row r="1242" spans="1:11" x14ac:dyDescent="0.35">
      <c r="A1242" s="2" t="s">
        <v>1886</v>
      </c>
      <c r="B1242">
        <v>0</v>
      </c>
      <c r="C1242">
        <v>0</v>
      </c>
      <c r="D1242">
        <v>0</v>
      </c>
      <c r="E1242">
        <v>0</v>
      </c>
      <c r="F1242">
        <v>3</v>
      </c>
      <c r="G1242">
        <v>0</v>
      </c>
      <c r="H1242">
        <v>0</v>
      </c>
      <c r="I1242">
        <v>0</v>
      </c>
      <c r="J1242">
        <v>1</v>
      </c>
      <c r="K1242">
        <v>24</v>
      </c>
    </row>
    <row r="1243" spans="1:11" x14ac:dyDescent="0.35">
      <c r="A1243" s="10" t="s">
        <v>353</v>
      </c>
      <c r="B1243">
        <v>0</v>
      </c>
      <c r="C1243">
        <v>0</v>
      </c>
      <c r="D1243">
        <v>0</v>
      </c>
      <c r="E1243">
        <v>0</v>
      </c>
      <c r="F1243">
        <v>3</v>
      </c>
      <c r="G1243">
        <v>0</v>
      </c>
      <c r="H1243">
        <v>0</v>
      </c>
      <c r="I1243">
        <v>0</v>
      </c>
      <c r="J1243">
        <v>1</v>
      </c>
      <c r="K1243">
        <v>24</v>
      </c>
    </row>
    <row r="1244" spans="1:11" x14ac:dyDescent="0.35">
      <c r="A1244" s="2" t="s">
        <v>1995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16</v>
      </c>
    </row>
    <row r="1245" spans="1:11" x14ac:dyDescent="0.35">
      <c r="A1245" s="10" t="s">
        <v>508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16</v>
      </c>
    </row>
    <row r="1246" spans="1:11" x14ac:dyDescent="0.35">
      <c r="A1246" s="10" t="s">
        <v>414</v>
      </c>
      <c r="B1246">
        <v>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</row>
    <row r="1247" spans="1:11" x14ac:dyDescent="0.35">
      <c r="A1247" s="2" t="s">
        <v>253</v>
      </c>
      <c r="B1247">
        <v>1</v>
      </c>
      <c r="C1247">
        <v>5</v>
      </c>
      <c r="D1247">
        <v>21</v>
      </c>
      <c r="E1247">
        <v>4</v>
      </c>
      <c r="F1247">
        <v>29</v>
      </c>
      <c r="G1247">
        <v>0</v>
      </c>
      <c r="H1247">
        <v>10</v>
      </c>
      <c r="I1247">
        <v>12</v>
      </c>
      <c r="J1247">
        <v>13</v>
      </c>
      <c r="K1247">
        <v>61</v>
      </c>
    </row>
    <row r="1248" spans="1:11" x14ac:dyDescent="0.35">
      <c r="A1248" s="10" t="s">
        <v>464</v>
      </c>
      <c r="B1248">
        <v>1</v>
      </c>
      <c r="C1248">
        <v>5</v>
      </c>
      <c r="D1248">
        <v>21</v>
      </c>
      <c r="E1248">
        <v>4</v>
      </c>
      <c r="F1248">
        <v>29</v>
      </c>
      <c r="G1248">
        <v>0</v>
      </c>
      <c r="H1248">
        <v>10</v>
      </c>
      <c r="I1248">
        <v>12</v>
      </c>
      <c r="J1248">
        <v>13</v>
      </c>
      <c r="K1248">
        <v>61</v>
      </c>
    </row>
    <row r="1249" spans="1:11" x14ac:dyDescent="0.35">
      <c r="A1249" s="2" t="s">
        <v>2006</v>
      </c>
      <c r="B1249">
        <v>0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3</v>
      </c>
      <c r="K1249">
        <v>36</v>
      </c>
    </row>
    <row r="1250" spans="1:11" x14ac:dyDescent="0.35">
      <c r="A1250" s="10" t="s">
        <v>497</v>
      </c>
      <c r="B1250">
        <v>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3</v>
      </c>
      <c r="K1250">
        <v>36</v>
      </c>
    </row>
    <row r="1251" spans="1:11" x14ac:dyDescent="0.35">
      <c r="A1251" s="2" t="s">
        <v>1941</v>
      </c>
      <c r="B1251">
        <v>0</v>
      </c>
      <c r="C1251">
        <v>0</v>
      </c>
      <c r="D1251">
        <v>1</v>
      </c>
      <c r="E1251">
        <v>1</v>
      </c>
      <c r="F1251">
        <v>19</v>
      </c>
      <c r="G1251">
        <v>0</v>
      </c>
      <c r="H1251">
        <v>0</v>
      </c>
      <c r="I1251">
        <v>3</v>
      </c>
      <c r="J1251">
        <v>7</v>
      </c>
      <c r="K1251">
        <v>90</v>
      </c>
    </row>
    <row r="1252" spans="1:11" x14ac:dyDescent="0.35">
      <c r="A1252" s="10" t="s">
        <v>508</v>
      </c>
      <c r="B1252">
        <v>0</v>
      </c>
      <c r="C1252">
        <v>0</v>
      </c>
      <c r="D1252">
        <v>1</v>
      </c>
      <c r="E1252">
        <v>1</v>
      </c>
      <c r="F1252">
        <v>19</v>
      </c>
      <c r="G1252">
        <v>0</v>
      </c>
      <c r="H1252">
        <v>0</v>
      </c>
      <c r="I1252">
        <v>3</v>
      </c>
      <c r="J1252">
        <v>7</v>
      </c>
      <c r="K1252">
        <v>90</v>
      </c>
    </row>
    <row r="1253" spans="1:11" x14ac:dyDescent="0.35">
      <c r="A1253" s="2" t="s">
        <v>254</v>
      </c>
      <c r="B1253">
        <v>54</v>
      </c>
      <c r="C1253">
        <v>437</v>
      </c>
      <c r="D1253">
        <v>177</v>
      </c>
      <c r="E1253">
        <v>15</v>
      </c>
      <c r="F1253">
        <v>47</v>
      </c>
      <c r="G1253">
        <v>115</v>
      </c>
      <c r="H1253">
        <v>910</v>
      </c>
      <c r="I1253">
        <v>398</v>
      </c>
      <c r="J1253">
        <v>100</v>
      </c>
      <c r="K1253">
        <v>252</v>
      </c>
    </row>
    <row r="1254" spans="1:11" x14ac:dyDescent="0.35">
      <c r="A1254" s="10" t="s">
        <v>592</v>
      </c>
      <c r="B1254">
        <v>8</v>
      </c>
      <c r="C1254">
        <v>54</v>
      </c>
      <c r="D1254">
        <v>21</v>
      </c>
      <c r="E1254">
        <v>4</v>
      </c>
      <c r="F1254">
        <v>12</v>
      </c>
      <c r="G1254">
        <v>14</v>
      </c>
      <c r="H1254">
        <v>194</v>
      </c>
      <c r="I1254">
        <v>55</v>
      </c>
      <c r="J1254">
        <v>8</v>
      </c>
      <c r="K1254">
        <v>73</v>
      </c>
    </row>
    <row r="1255" spans="1:11" x14ac:dyDescent="0.35">
      <c r="A1255" s="10" t="s">
        <v>2068</v>
      </c>
      <c r="B1255">
        <v>0</v>
      </c>
      <c r="C1255">
        <v>2</v>
      </c>
      <c r="D1255">
        <v>6</v>
      </c>
      <c r="E1255">
        <v>4</v>
      </c>
      <c r="F1255">
        <v>0</v>
      </c>
      <c r="G1255">
        <v>0</v>
      </c>
      <c r="H1255">
        <v>8</v>
      </c>
      <c r="I1255">
        <v>10</v>
      </c>
      <c r="J1255">
        <v>9</v>
      </c>
      <c r="K1255">
        <v>0</v>
      </c>
    </row>
    <row r="1256" spans="1:11" x14ac:dyDescent="0.35">
      <c r="A1256" s="10" t="s">
        <v>492</v>
      </c>
      <c r="B1256">
        <v>24</v>
      </c>
      <c r="C1256">
        <v>289</v>
      </c>
      <c r="D1256">
        <v>73</v>
      </c>
      <c r="E1256">
        <v>0</v>
      </c>
      <c r="F1256">
        <v>14</v>
      </c>
      <c r="G1256">
        <v>70</v>
      </c>
      <c r="H1256">
        <v>551</v>
      </c>
      <c r="I1256">
        <v>223</v>
      </c>
      <c r="J1256">
        <v>72</v>
      </c>
      <c r="K1256">
        <v>139</v>
      </c>
    </row>
    <row r="1257" spans="1:11" x14ac:dyDescent="0.35">
      <c r="A1257" s="10" t="s">
        <v>369</v>
      </c>
      <c r="B1257">
        <v>0</v>
      </c>
      <c r="C1257">
        <v>11</v>
      </c>
      <c r="D1257">
        <v>34</v>
      </c>
      <c r="E1257">
        <v>0</v>
      </c>
      <c r="F1257">
        <v>0</v>
      </c>
      <c r="G1257">
        <v>0</v>
      </c>
      <c r="H1257">
        <v>27</v>
      </c>
      <c r="I1257">
        <v>61</v>
      </c>
      <c r="J1257">
        <v>0</v>
      </c>
      <c r="K1257">
        <v>0</v>
      </c>
    </row>
    <row r="1258" spans="1:11" x14ac:dyDescent="0.35">
      <c r="A1258" s="10" t="s">
        <v>2064</v>
      </c>
      <c r="B1258">
        <v>12</v>
      </c>
      <c r="C1258">
        <v>0</v>
      </c>
      <c r="D1258">
        <v>6</v>
      </c>
      <c r="E1258">
        <v>0</v>
      </c>
      <c r="F1258">
        <v>0</v>
      </c>
      <c r="G1258">
        <v>25</v>
      </c>
      <c r="H1258">
        <v>2</v>
      </c>
      <c r="I1258">
        <v>10</v>
      </c>
      <c r="J1258">
        <v>0</v>
      </c>
      <c r="K1258">
        <v>0</v>
      </c>
    </row>
    <row r="1259" spans="1:11" x14ac:dyDescent="0.35">
      <c r="A1259" s="10" t="s">
        <v>401</v>
      </c>
      <c r="B1259">
        <v>10</v>
      </c>
      <c r="C1259">
        <v>81</v>
      </c>
      <c r="D1259">
        <v>37</v>
      </c>
      <c r="E1259">
        <v>7</v>
      </c>
      <c r="F1259">
        <v>14</v>
      </c>
      <c r="G1259">
        <v>6</v>
      </c>
      <c r="H1259">
        <v>128</v>
      </c>
      <c r="I1259">
        <v>39</v>
      </c>
      <c r="J1259">
        <v>11</v>
      </c>
      <c r="K1259">
        <v>21</v>
      </c>
    </row>
    <row r="1260" spans="1:11" x14ac:dyDescent="0.35">
      <c r="A1260" s="10" t="s">
        <v>368</v>
      </c>
      <c r="B1260">
        <v>0</v>
      </c>
      <c r="C1260">
        <v>0</v>
      </c>
      <c r="D1260">
        <v>0</v>
      </c>
      <c r="E1260">
        <v>0</v>
      </c>
      <c r="F1260">
        <v>7</v>
      </c>
      <c r="G1260">
        <v>0</v>
      </c>
      <c r="H1260">
        <v>0</v>
      </c>
      <c r="I1260">
        <v>0</v>
      </c>
      <c r="J1260">
        <v>0</v>
      </c>
      <c r="K1260">
        <v>19</v>
      </c>
    </row>
    <row r="1261" spans="1:11" x14ac:dyDescent="0.35">
      <c r="A1261" s="2" t="s">
        <v>1870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16</v>
      </c>
    </row>
    <row r="1262" spans="1:11" x14ac:dyDescent="0.35">
      <c r="A1262" s="10" t="s">
        <v>359</v>
      </c>
      <c r="B1262">
        <v>0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16</v>
      </c>
    </row>
    <row r="1263" spans="1:11" x14ac:dyDescent="0.35">
      <c r="A1263" s="2" t="s">
        <v>2019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14</v>
      </c>
    </row>
    <row r="1264" spans="1:11" x14ac:dyDescent="0.35">
      <c r="A1264" s="10" t="s">
        <v>2054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</row>
    <row r="1265" spans="1:11" x14ac:dyDescent="0.35">
      <c r="A1265" s="10" t="s">
        <v>353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2</v>
      </c>
    </row>
    <row r="1266" spans="1:11" x14ac:dyDescent="0.35">
      <c r="A1266" s="10" t="s">
        <v>425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12</v>
      </c>
    </row>
    <row r="1267" spans="1:11" x14ac:dyDescent="0.35">
      <c r="A1267" s="10" t="s">
        <v>447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</row>
    <row r="1268" spans="1:11" x14ac:dyDescent="0.35">
      <c r="A1268" s="2" t="s">
        <v>255</v>
      </c>
      <c r="B1268">
        <v>0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7</v>
      </c>
      <c r="K1268">
        <v>15</v>
      </c>
    </row>
    <row r="1269" spans="1:11" x14ac:dyDescent="0.35">
      <c r="A1269" s="10" t="s">
        <v>492</v>
      </c>
      <c r="B1269">
        <v>0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7</v>
      </c>
      <c r="K1269">
        <v>15</v>
      </c>
    </row>
    <row r="1270" spans="1:11" x14ac:dyDescent="0.35">
      <c r="A1270" s="2" t="s">
        <v>1927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15</v>
      </c>
    </row>
    <row r="1271" spans="1:11" x14ac:dyDescent="0.35">
      <c r="A1271" s="10" t="s">
        <v>497</v>
      </c>
      <c r="B1271">
        <v>0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15</v>
      </c>
    </row>
    <row r="1272" spans="1:11" x14ac:dyDescent="0.35">
      <c r="A1272" s="2" t="s">
        <v>256</v>
      </c>
      <c r="B1272">
        <v>12</v>
      </c>
      <c r="C1272">
        <v>147</v>
      </c>
      <c r="D1272">
        <v>92</v>
      </c>
      <c r="E1272">
        <v>12</v>
      </c>
      <c r="F1272">
        <v>20</v>
      </c>
      <c r="G1272">
        <v>12</v>
      </c>
      <c r="H1272">
        <v>128</v>
      </c>
      <c r="I1272">
        <v>72</v>
      </c>
      <c r="J1272">
        <v>38</v>
      </c>
      <c r="K1272">
        <v>93</v>
      </c>
    </row>
    <row r="1273" spans="1:11" x14ac:dyDescent="0.35">
      <c r="A1273" s="10" t="s">
        <v>359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1</v>
      </c>
    </row>
    <row r="1274" spans="1:11" x14ac:dyDescent="0.35">
      <c r="A1274" s="10" t="s">
        <v>492</v>
      </c>
      <c r="B1274">
        <v>1</v>
      </c>
      <c r="C1274">
        <v>35</v>
      </c>
      <c r="D1274">
        <v>62</v>
      </c>
      <c r="E1274">
        <v>0</v>
      </c>
      <c r="F1274">
        <v>2</v>
      </c>
      <c r="G1274">
        <v>1</v>
      </c>
      <c r="H1274">
        <v>107</v>
      </c>
      <c r="I1274">
        <v>47</v>
      </c>
      <c r="J1274">
        <v>32</v>
      </c>
      <c r="K1274">
        <v>63</v>
      </c>
    </row>
    <row r="1275" spans="1:11" x14ac:dyDescent="0.35">
      <c r="A1275" s="10" t="s">
        <v>369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22</v>
      </c>
      <c r="J1275">
        <v>0</v>
      </c>
      <c r="K1275">
        <v>0</v>
      </c>
    </row>
    <row r="1276" spans="1:11" x14ac:dyDescent="0.35">
      <c r="A1276" s="10" t="s">
        <v>363</v>
      </c>
      <c r="B1276">
        <v>10</v>
      </c>
      <c r="C1276">
        <v>95</v>
      </c>
      <c r="D1276">
        <v>13</v>
      </c>
      <c r="E1276">
        <v>2</v>
      </c>
      <c r="F1276">
        <v>6</v>
      </c>
      <c r="G1276">
        <v>10</v>
      </c>
      <c r="H1276">
        <v>7</v>
      </c>
      <c r="I1276">
        <v>0</v>
      </c>
      <c r="J1276">
        <v>0</v>
      </c>
      <c r="K1276">
        <v>2</v>
      </c>
    </row>
    <row r="1277" spans="1:11" x14ac:dyDescent="0.35">
      <c r="A1277" s="10" t="s">
        <v>407</v>
      </c>
      <c r="B1277">
        <v>1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</row>
    <row r="1278" spans="1:11" x14ac:dyDescent="0.35">
      <c r="A1278" s="10" t="s">
        <v>497</v>
      </c>
      <c r="B1278">
        <v>0</v>
      </c>
      <c r="C1278">
        <v>11</v>
      </c>
      <c r="D1278">
        <v>17</v>
      </c>
      <c r="E1278">
        <v>10</v>
      </c>
      <c r="F1278">
        <v>11</v>
      </c>
      <c r="G1278">
        <v>0</v>
      </c>
      <c r="H1278">
        <v>7</v>
      </c>
      <c r="I1278">
        <v>3</v>
      </c>
      <c r="J1278">
        <v>6</v>
      </c>
      <c r="K1278">
        <v>25</v>
      </c>
    </row>
    <row r="1279" spans="1:11" x14ac:dyDescent="0.35">
      <c r="A1279" s="10" t="s">
        <v>370</v>
      </c>
      <c r="B1279">
        <v>0</v>
      </c>
      <c r="C1279">
        <v>6</v>
      </c>
      <c r="D1279">
        <v>0</v>
      </c>
      <c r="E1279">
        <v>0</v>
      </c>
      <c r="F1279">
        <v>1</v>
      </c>
      <c r="G1279">
        <v>1</v>
      </c>
      <c r="H1279">
        <v>7</v>
      </c>
      <c r="I1279">
        <v>0</v>
      </c>
      <c r="J1279">
        <v>0</v>
      </c>
      <c r="K1279">
        <v>2</v>
      </c>
    </row>
    <row r="1280" spans="1:11" x14ac:dyDescent="0.35">
      <c r="A1280" s="2" t="s">
        <v>257</v>
      </c>
      <c r="B1280">
        <v>0</v>
      </c>
      <c r="C1280">
        <v>0</v>
      </c>
      <c r="D1280">
        <v>6</v>
      </c>
      <c r="E1280">
        <v>0</v>
      </c>
      <c r="F1280">
        <v>22</v>
      </c>
      <c r="G1280">
        <v>0</v>
      </c>
      <c r="H1280">
        <v>0</v>
      </c>
      <c r="I1280">
        <v>4</v>
      </c>
      <c r="J1280">
        <v>0</v>
      </c>
      <c r="K1280">
        <v>36</v>
      </c>
    </row>
    <row r="1281" spans="1:11" x14ac:dyDescent="0.35">
      <c r="A1281" s="10" t="s">
        <v>2064</v>
      </c>
      <c r="B1281">
        <v>0</v>
      </c>
      <c r="C1281">
        <v>0</v>
      </c>
      <c r="D1281">
        <v>0</v>
      </c>
      <c r="E1281">
        <v>0</v>
      </c>
      <c r="F1281">
        <v>5</v>
      </c>
      <c r="G1281">
        <v>0</v>
      </c>
      <c r="H1281">
        <v>0</v>
      </c>
      <c r="I1281">
        <v>0</v>
      </c>
      <c r="J1281">
        <v>0</v>
      </c>
      <c r="K1281">
        <v>5</v>
      </c>
    </row>
    <row r="1282" spans="1:11" x14ac:dyDescent="0.35">
      <c r="A1282" s="10" t="s">
        <v>376</v>
      </c>
      <c r="B1282">
        <v>0</v>
      </c>
      <c r="C1282">
        <v>0</v>
      </c>
      <c r="D1282">
        <v>0</v>
      </c>
      <c r="E1282">
        <v>0</v>
      </c>
      <c r="F1282">
        <v>5</v>
      </c>
      <c r="G1282">
        <v>0</v>
      </c>
      <c r="H1282">
        <v>0</v>
      </c>
      <c r="I1282">
        <v>0</v>
      </c>
      <c r="J1282">
        <v>0</v>
      </c>
      <c r="K1282">
        <v>5</v>
      </c>
    </row>
    <row r="1283" spans="1:11" x14ac:dyDescent="0.35">
      <c r="A1283" s="10" t="s">
        <v>661</v>
      </c>
      <c r="B1283">
        <v>0</v>
      </c>
      <c r="C1283">
        <v>0</v>
      </c>
      <c r="D1283">
        <v>3</v>
      </c>
      <c r="E1283">
        <v>0</v>
      </c>
      <c r="F1283">
        <v>9</v>
      </c>
      <c r="G1283">
        <v>0</v>
      </c>
      <c r="H1283">
        <v>0</v>
      </c>
      <c r="I1283">
        <v>2</v>
      </c>
      <c r="J1283">
        <v>0</v>
      </c>
      <c r="K1283">
        <v>16</v>
      </c>
    </row>
    <row r="1284" spans="1:11" x14ac:dyDescent="0.35">
      <c r="A1284" s="10" t="s">
        <v>2063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</row>
    <row r="1285" spans="1:11" x14ac:dyDescent="0.35">
      <c r="A1285" s="10" t="s">
        <v>451</v>
      </c>
      <c r="B1285">
        <v>0</v>
      </c>
      <c r="C1285">
        <v>0</v>
      </c>
      <c r="D1285">
        <v>3</v>
      </c>
      <c r="E1285">
        <v>0</v>
      </c>
      <c r="F1285">
        <v>3</v>
      </c>
      <c r="G1285">
        <v>0</v>
      </c>
      <c r="H1285">
        <v>0</v>
      </c>
      <c r="I1285">
        <v>2</v>
      </c>
      <c r="J1285">
        <v>0</v>
      </c>
      <c r="K1285">
        <v>10</v>
      </c>
    </row>
    <row r="1286" spans="1:11" x14ac:dyDescent="0.35">
      <c r="A1286" s="2" t="s">
        <v>1942</v>
      </c>
      <c r="B1286">
        <v>0</v>
      </c>
      <c r="C1286">
        <v>0</v>
      </c>
      <c r="D1286">
        <v>0</v>
      </c>
      <c r="E1286">
        <v>2</v>
      </c>
      <c r="F1286">
        <v>23</v>
      </c>
      <c r="G1286">
        <v>0</v>
      </c>
      <c r="H1286">
        <v>0</v>
      </c>
      <c r="I1286">
        <v>0</v>
      </c>
      <c r="J1286">
        <v>1</v>
      </c>
      <c r="K1286">
        <v>9</v>
      </c>
    </row>
    <row r="1287" spans="1:11" x14ac:dyDescent="0.35">
      <c r="A1287" s="10" t="s">
        <v>2048</v>
      </c>
      <c r="B1287">
        <v>0</v>
      </c>
      <c r="C1287">
        <v>0</v>
      </c>
      <c r="D1287">
        <v>0</v>
      </c>
      <c r="E1287">
        <v>2</v>
      </c>
      <c r="F1287">
        <v>23</v>
      </c>
      <c r="G1287">
        <v>0</v>
      </c>
      <c r="H1287">
        <v>0</v>
      </c>
      <c r="I1287">
        <v>0</v>
      </c>
      <c r="J1287">
        <v>1</v>
      </c>
      <c r="K1287">
        <v>9</v>
      </c>
    </row>
    <row r="1288" spans="1:11" x14ac:dyDescent="0.35">
      <c r="A1288" s="2" t="s">
        <v>258</v>
      </c>
      <c r="B1288">
        <v>7</v>
      </c>
      <c r="C1288">
        <v>146</v>
      </c>
      <c r="D1288">
        <v>23</v>
      </c>
      <c r="E1288">
        <v>5</v>
      </c>
      <c r="F1288">
        <v>44</v>
      </c>
      <c r="G1288">
        <v>4</v>
      </c>
      <c r="H1288">
        <v>301</v>
      </c>
      <c r="I1288">
        <v>79</v>
      </c>
      <c r="J1288">
        <v>41</v>
      </c>
      <c r="K1288">
        <v>148</v>
      </c>
    </row>
    <row r="1289" spans="1:11" x14ac:dyDescent="0.35">
      <c r="A1289" s="10" t="s">
        <v>492</v>
      </c>
      <c r="B1289">
        <v>7</v>
      </c>
      <c r="C1289">
        <v>146</v>
      </c>
      <c r="D1289">
        <v>23</v>
      </c>
      <c r="E1289">
        <v>5</v>
      </c>
      <c r="F1289">
        <v>44</v>
      </c>
      <c r="G1289">
        <v>4</v>
      </c>
      <c r="H1289">
        <v>264</v>
      </c>
      <c r="I1289">
        <v>79</v>
      </c>
      <c r="J1289">
        <v>41</v>
      </c>
      <c r="K1289">
        <v>148</v>
      </c>
    </row>
    <row r="1290" spans="1:11" x14ac:dyDescent="0.35">
      <c r="A1290" s="10" t="s">
        <v>369</v>
      </c>
      <c r="B1290">
        <v>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37</v>
      </c>
      <c r="I1290">
        <v>0</v>
      </c>
      <c r="J1290">
        <v>0</v>
      </c>
      <c r="K1290">
        <v>0</v>
      </c>
    </row>
    <row r="1291" spans="1:11" x14ac:dyDescent="0.35">
      <c r="A1291" s="2" t="s">
        <v>259</v>
      </c>
      <c r="B1291">
        <v>0</v>
      </c>
      <c r="C1291">
        <v>114</v>
      </c>
      <c r="D1291">
        <v>50</v>
      </c>
      <c r="E1291">
        <v>10</v>
      </c>
      <c r="F1291">
        <v>125</v>
      </c>
      <c r="G1291">
        <v>2</v>
      </c>
      <c r="H1291">
        <v>143</v>
      </c>
      <c r="I1291">
        <v>86</v>
      </c>
      <c r="J1291">
        <v>19</v>
      </c>
      <c r="K1291">
        <v>193</v>
      </c>
    </row>
    <row r="1292" spans="1:11" x14ac:dyDescent="0.35">
      <c r="A1292" s="10" t="s">
        <v>2064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</row>
    <row r="1293" spans="1:11" x14ac:dyDescent="0.35">
      <c r="A1293" s="10" t="s">
        <v>376</v>
      </c>
      <c r="B1293">
        <v>0</v>
      </c>
      <c r="C1293">
        <v>1</v>
      </c>
      <c r="D1293">
        <v>1</v>
      </c>
      <c r="E1293">
        <v>0</v>
      </c>
      <c r="F1293">
        <v>1</v>
      </c>
      <c r="G1293">
        <v>0</v>
      </c>
      <c r="H1293">
        <v>0</v>
      </c>
      <c r="I1293">
        <v>5</v>
      </c>
      <c r="J1293">
        <v>1</v>
      </c>
      <c r="K1293">
        <v>2</v>
      </c>
    </row>
    <row r="1294" spans="1:11" x14ac:dyDescent="0.35">
      <c r="A1294" s="10" t="s">
        <v>410</v>
      </c>
      <c r="B1294">
        <v>0</v>
      </c>
      <c r="C1294">
        <v>9</v>
      </c>
      <c r="D1294">
        <v>1</v>
      </c>
      <c r="E1294">
        <v>0</v>
      </c>
      <c r="F1294">
        <v>0</v>
      </c>
      <c r="G1294">
        <v>0</v>
      </c>
      <c r="H1294">
        <v>10</v>
      </c>
      <c r="I1294">
        <v>0</v>
      </c>
      <c r="J1294">
        <v>0</v>
      </c>
      <c r="K1294">
        <v>3</v>
      </c>
    </row>
    <row r="1295" spans="1:11" x14ac:dyDescent="0.35">
      <c r="A1295" s="10" t="s">
        <v>368</v>
      </c>
      <c r="B1295">
        <v>0</v>
      </c>
      <c r="C1295">
        <v>104</v>
      </c>
      <c r="D1295">
        <v>48</v>
      </c>
      <c r="E1295">
        <v>10</v>
      </c>
      <c r="F1295">
        <v>124</v>
      </c>
      <c r="G1295">
        <v>2</v>
      </c>
      <c r="H1295">
        <v>133</v>
      </c>
      <c r="I1295">
        <v>81</v>
      </c>
      <c r="J1295">
        <v>18</v>
      </c>
      <c r="K1295">
        <v>188</v>
      </c>
    </row>
    <row r="1296" spans="1:11" x14ac:dyDescent="0.35">
      <c r="A1296" s="2" t="s">
        <v>260</v>
      </c>
      <c r="B1296">
        <v>0</v>
      </c>
      <c r="C1296">
        <v>21</v>
      </c>
      <c r="D1296">
        <v>16</v>
      </c>
      <c r="E1296">
        <v>4</v>
      </c>
      <c r="F1296">
        <v>27</v>
      </c>
      <c r="G1296">
        <v>2</v>
      </c>
      <c r="H1296">
        <v>60</v>
      </c>
      <c r="I1296">
        <v>43</v>
      </c>
      <c r="J1296">
        <v>6</v>
      </c>
      <c r="K1296">
        <v>53</v>
      </c>
    </row>
    <row r="1297" spans="1:11" x14ac:dyDescent="0.35">
      <c r="A1297" s="10" t="s">
        <v>467</v>
      </c>
      <c r="B1297">
        <v>0</v>
      </c>
      <c r="C1297">
        <v>6</v>
      </c>
      <c r="D1297">
        <v>0</v>
      </c>
      <c r="E1297">
        <v>0</v>
      </c>
      <c r="F1297">
        <v>2</v>
      </c>
      <c r="G1297">
        <v>2</v>
      </c>
      <c r="H1297">
        <v>12</v>
      </c>
      <c r="I1297">
        <v>0</v>
      </c>
      <c r="J1297">
        <v>0</v>
      </c>
      <c r="K1297">
        <v>12</v>
      </c>
    </row>
    <row r="1298" spans="1:11" x14ac:dyDescent="0.35">
      <c r="A1298" s="10" t="s">
        <v>457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4</v>
      </c>
    </row>
    <row r="1299" spans="1:11" x14ac:dyDescent="0.35">
      <c r="A1299" s="10" t="s">
        <v>367</v>
      </c>
      <c r="B1299">
        <v>0</v>
      </c>
      <c r="C1299">
        <v>5</v>
      </c>
      <c r="D1299">
        <v>15</v>
      </c>
      <c r="E1299">
        <v>4</v>
      </c>
      <c r="F1299">
        <v>24</v>
      </c>
      <c r="G1299">
        <v>0</v>
      </c>
      <c r="H1299">
        <v>38</v>
      </c>
      <c r="I1299">
        <v>32</v>
      </c>
      <c r="J1299">
        <v>6</v>
      </c>
      <c r="K1299">
        <v>30</v>
      </c>
    </row>
    <row r="1300" spans="1:11" x14ac:dyDescent="0.35">
      <c r="A1300" s="10" t="s">
        <v>582</v>
      </c>
      <c r="B1300">
        <v>0</v>
      </c>
      <c r="C1300">
        <v>10</v>
      </c>
      <c r="D1300">
        <v>1</v>
      </c>
      <c r="E1300">
        <v>0</v>
      </c>
      <c r="F1300">
        <v>1</v>
      </c>
      <c r="G1300">
        <v>0</v>
      </c>
      <c r="H1300">
        <v>10</v>
      </c>
      <c r="I1300">
        <v>11</v>
      </c>
      <c r="J1300">
        <v>0</v>
      </c>
      <c r="K1300">
        <v>7</v>
      </c>
    </row>
    <row r="1301" spans="1:11" x14ac:dyDescent="0.35">
      <c r="A1301" s="2" t="s">
        <v>1887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</row>
    <row r="1302" spans="1:11" x14ac:dyDescent="0.35">
      <c r="A1302" s="10" t="s">
        <v>359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</row>
    <row r="1303" spans="1:11" x14ac:dyDescent="0.35">
      <c r="A1303" s="2" t="s">
        <v>261</v>
      </c>
      <c r="B1303">
        <v>0</v>
      </c>
      <c r="C1303">
        <v>595</v>
      </c>
      <c r="D1303">
        <v>244</v>
      </c>
      <c r="E1303">
        <v>4</v>
      </c>
      <c r="F1303">
        <v>66</v>
      </c>
      <c r="G1303">
        <v>0</v>
      </c>
      <c r="H1303">
        <v>955</v>
      </c>
      <c r="I1303">
        <v>332</v>
      </c>
      <c r="J1303">
        <v>21</v>
      </c>
      <c r="K1303">
        <v>312</v>
      </c>
    </row>
    <row r="1304" spans="1:11" x14ac:dyDescent="0.35">
      <c r="A1304" s="10" t="s">
        <v>592</v>
      </c>
      <c r="B1304">
        <v>0</v>
      </c>
      <c r="C1304">
        <v>69</v>
      </c>
      <c r="D1304">
        <v>1</v>
      </c>
      <c r="E1304">
        <v>0</v>
      </c>
      <c r="F1304">
        <v>10</v>
      </c>
      <c r="G1304">
        <v>0</v>
      </c>
      <c r="H1304">
        <v>161</v>
      </c>
      <c r="I1304">
        <v>50</v>
      </c>
      <c r="J1304">
        <v>1</v>
      </c>
      <c r="K1304">
        <v>86</v>
      </c>
    </row>
    <row r="1305" spans="1:11" x14ac:dyDescent="0.35">
      <c r="A1305" s="10" t="s">
        <v>359</v>
      </c>
      <c r="B1305">
        <v>0</v>
      </c>
      <c r="C1305">
        <v>53</v>
      </c>
      <c r="D1305">
        <v>0</v>
      </c>
      <c r="E1305">
        <v>0</v>
      </c>
      <c r="F1305">
        <v>0</v>
      </c>
      <c r="G1305">
        <v>0</v>
      </c>
      <c r="H1305">
        <v>70</v>
      </c>
      <c r="I1305">
        <v>0</v>
      </c>
      <c r="J1305">
        <v>0</v>
      </c>
      <c r="K1305">
        <v>0</v>
      </c>
    </row>
    <row r="1306" spans="1:11" x14ac:dyDescent="0.35">
      <c r="A1306" s="10" t="s">
        <v>2068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10</v>
      </c>
      <c r="I1306">
        <v>25</v>
      </c>
      <c r="J1306">
        <v>0</v>
      </c>
      <c r="K1306">
        <v>0</v>
      </c>
    </row>
    <row r="1307" spans="1:11" x14ac:dyDescent="0.35">
      <c r="A1307" s="10" t="s">
        <v>492</v>
      </c>
      <c r="B1307">
        <v>0</v>
      </c>
      <c r="C1307">
        <v>247</v>
      </c>
      <c r="D1307">
        <v>173</v>
      </c>
      <c r="E1307">
        <v>0</v>
      </c>
      <c r="F1307">
        <v>24</v>
      </c>
      <c r="G1307">
        <v>0</v>
      </c>
      <c r="H1307">
        <v>389</v>
      </c>
      <c r="I1307">
        <v>185</v>
      </c>
      <c r="J1307">
        <v>16</v>
      </c>
      <c r="K1307">
        <v>147</v>
      </c>
    </row>
    <row r="1308" spans="1:11" x14ac:dyDescent="0.35">
      <c r="A1308" s="10" t="s">
        <v>369</v>
      </c>
      <c r="B1308">
        <v>0</v>
      </c>
      <c r="C1308">
        <v>10</v>
      </c>
      <c r="D1308">
        <v>10</v>
      </c>
      <c r="E1308">
        <v>0</v>
      </c>
      <c r="F1308">
        <v>0</v>
      </c>
      <c r="G1308">
        <v>0</v>
      </c>
      <c r="H1308">
        <v>10</v>
      </c>
      <c r="I1308">
        <v>10</v>
      </c>
      <c r="J1308">
        <v>0</v>
      </c>
      <c r="K1308">
        <v>15</v>
      </c>
    </row>
    <row r="1309" spans="1:11" x14ac:dyDescent="0.35">
      <c r="A1309" s="10" t="s">
        <v>2064</v>
      </c>
      <c r="B1309">
        <v>0</v>
      </c>
      <c r="C1309">
        <v>3</v>
      </c>
      <c r="D1309">
        <v>3</v>
      </c>
      <c r="E1309">
        <v>0</v>
      </c>
      <c r="F1309">
        <v>2</v>
      </c>
      <c r="G1309">
        <v>0</v>
      </c>
      <c r="H1309">
        <v>3</v>
      </c>
      <c r="I1309">
        <v>3</v>
      </c>
      <c r="J1309">
        <v>0</v>
      </c>
      <c r="K1309">
        <v>2</v>
      </c>
    </row>
    <row r="1310" spans="1:11" x14ac:dyDescent="0.35">
      <c r="A1310" s="10" t="s">
        <v>376</v>
      </c>
      <c r="B1310">
        <v>0</v>
      </c>
      <c r="C1310">
        <v>3</v>
      </c>
      <c r="D1310">
        <v>3</v>
      </c>
      <c r="E1310">
        <v>0</v>
      </c>
      <c r="F1310">
        <v>2</v>
      </c>
      <c r="G1310">
        <v>0</v>
      </c>
      <c r="H1310">
        <v>3</v>
      </c>
      <c r="I1310">
        <v>3</v>
      </c>
      <c r="J1310">
        <v>0</v>
      </c>
      <c r="K1310">
        <v>2</v>
      </c>
    </row>
    <row r="1311" spans="1:11" x14ac:dyDescent="0.35">
      <c r="A1311" s="10" t="s">
        <v>368</v>
      </c>
      <c r="B1311">
        <v>0</v>
      </c>
      <c r="C1311">
        <v>186</v>
      </c>
      <c r="D1311">
        <v>48</v>
      </c>
      <c r="E1311">
        <v>4</v>
      </c>
      <c r="F1311">
        <v>25</v>
      </c>
      <c r="G1311">
        <v>0</v>
      </c>
      <c r="H1311">
        <v>253</v>
      </c>
      <c r="I1311">
        <v>50</v>
      </c>
      <c r="J1311">
        <v>4</v>
      </c>
      <c r="K1311">
        <v>43</v>
      </c>
    </row>
    <row r="1312" spans="1:11" x14ac:dyDescent="0.35">
      <c r="A1312" s="10" t="s">
        <v>601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</row>
    <row r="1313" spans="1:11" x14ac:dyDescent="0.35">
      <c r="A1313" s="10" t="s">
        <v>373</v>
      </c>
      <c r="B1313">
        <v>0</v>
      </c>
      <c r="C1313">
        <v>12</v>
      </c>
      <c r="D1313">
        <v>3</v>
      </c>
      <c r="E1313">
        <v>0</v>
      </c>
      <c r="F1313">
        <v>1</v>
      </c>
      <c r="G1313">
        <v>0</v>
      </c>
      <c r="H1313">
        <v>28</v>
      </c>
      <c r="I1313">
        <v>3</v>
      </c>
      <c r="J1313">
        <v>0</v>
      </c>
      <c r="K1313">
        <v>7</v>
      </c>
    </row>
    <row r="1314" spans="1:11" x14ac:dyDescent="0.35">
      <c r="A1314" s="10" t="s">
        <v>370</v>
      </c>
      <c r="B1314">
        <v>0</v>
      </c>
      <c r="C1314">
        <v>12</v>
      </c>
      <c r="D1314">
        <v>3</v>
      </c>
      <c r="E1314">
        <v>0</v>
      </c>
      <c r="F1314">
        <v>1</v>
      </c>
      <c r="G1314">
        <v>0</v>
      </c>
      <c r="H1314">
        <v>28</v>
      </c>
      <c r="I1314">
        <v>3</v>
      </c>
      <c r="J1314">
        <v>0</v>
      </c>
      <c r="K1314">
        <v>7</v>
      </c>
    </row>
    <row r="1315" spans="1:11" x14ac:dyDescent="0.35">
      <c r="A1315" s="10" t="s">
        <v>661</v>
      </c>
      <c r="B1315">
        <v>0</v>
      </c>
      <c r="C1315">
        <v>0</v>
      </c>
      <c r="D1315">
        <v>0</v>
      </c>
      <c r="E1315">
        <v>0</v>
      </c>
      <c r="F1315">
        <v>1</v>
      </c>
      <c r="G1315">
        <v>0</v>
      </c>
      <c r="H1315">
        <v>0</v>
      </c>
      <c r="I1315">
        <v>0</v>
      </c>
      <c r="J1315">
        <v>0</v>
      </c>
      <c r="K1315">
        <v>3</v>
      </c>
    </row>
    <row r="1316" spans="1:11" x14ac:dyDescent="0.35">
      <c r="A1316" s="2" t="s">
        <v>262</v>
      </c>
      <c r="B1316">
        <v>32</v>
      </c>
      <c r="C1316">
        <v>92</v>
      </c>
      <c r="D1316">
        <v>43</v>
      </c>
      <c r="E1316">
        <v>2</v>
      </c>
      <c r="F1316">
        <v>5</v>
      </c>
      <c r="G1316">
        <v>8</v>
      </c>
      <c r="H1316">
        <v>6</v>
      </c>
      <c r="I1316">
        <v>0</v>
      </c>
      <c r="J1316">
        <v>0</v>
      </c>
      <c r="K1316">
        <v>7</v>
      </c>
    </row>
    <row r="1317" spans="1:11" x14ac:dyDescent="0.35">
      <c r="A1317" s="10" t="s">
        <v>378</v>
      </c>
      <c r="B1317">
        <v>32</v>
      </c>
      <c r="C1317">
        <v>92</v>
      </c>
      <c r="D1317">
        <v>43</v>
      </c>
      <c r="E1317">
        <v>2</v>
      </c>
      <c r="F1317">
        <v>0</v>
      </c>
      <c r="G1317">
        <v>8</v>
      </c>
      <c r="H1317">
        <v>6</v>
      </c>
      <c r="I1317">
        <v>0</v>
      </c>
      <c r="J1317">
        <v>0</v>
      </c>
      <c r="K1317">
        <v>0</v>
      </c>
    </row>
    <row r="1318" spans="1:11" x14ac:dyDescent="0.35">
      <c r="A1318" s="10" t="s">
        <v>2048</v>
      </c>
      <c r="B1318">
        <v>0</v>
      </c>
      <c r="C1318">
        <v>0</v>
      </c>
      <c r="D1318">
        <v>0</v>
      </c>
      <c r="E1318">
        <v>0</v>
      </c>
      <c r="F1318">
        <v>5</v>
      </c>
      <c r="G1318">
        <v>0</v>
      </c>
      <c r="H1318">
        <v>0</v>
      </c>
      <c r="I1318">
        <v>0</v>
      </c>
      <c r="J1318">
        <v>0</v>
      </c>
      <c r="K1318">
        <v>7</v>
      </c>
    </row>
    <row r="1319" spans="1:11" x14ac:dyDescent="0.35">
      <c r="A1319" s="10" t="s">
        <v>377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</row>
    <row r="1320" spans="1:11" x14ac:dyDescent="0.35">
      <c r="A1320" s="10" t="s">
        <v>2049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</row>
    <row r="1321" spans="1:11" x14ac:dyDescent="0.35">
      <c r="A1321" s="2" t="s">
        <v>263</v>
      </c>
      <c r="B1321">
        <v>0</v>
      </c>
      <c r="C1321">
        <v>0</v>
      </c>
      <c r="D1321">
        <v>45</v>
      </c>
      <c r="E1321">
        <v>17</v>
      </c>
      <c r="F1321">
        <v>8</v>
      </c>
      <c r="G1321">
        <v>0</v>
      </c>
      <c r="H1321">
        <v>0</v>
      </c>
      <c r="I1321">
        <v>0</v>
      </c>
      <c r="J1321">
        <v>0</v>
      </c>
      <c r="K1321">
        <v>5</v>
      </c>
    </row>
    <row r="1322" spans="1:11" x14ac:dyDescent="0.35">
      <c r="A1322" s="10" t="s">
        <v>492</v>
      </c>
      <c r="B1322">
        <v>0</v>
      </c>
      <c r="C1322">
        <v>0</v>
      </c>
      <c r="D1322">
        <v>45</v>
      </c>
      <c r="E1322">
        <v>17</v>
      </c>
      <c r="F1322">
        <v>8</v>
      </c>
      <c r="G1322">
        <v>0</v>
      </c>
      <c r="H1322">
        <v>0</v>
      </c>
      <c r="I1322">
        <v>0</v>
      </c>
      <c r="J1322">
        <v>0</v>
      </c>
      <c r="K1322">
        <v>5</v>
      </c>
    </row>
    <row r="1323" spans="1:11" x14ac:dyDescent="0.35">
      <c r="A1323" s="2" t="s">
        <v>1943</v>
      </c>
      <c r="B1323">
        <v>0</v>
      </c>
      <c r="C1323">
        <v>0</v>
      </c>
      <c r="D1323">
        <v>60</v>
      </c>
      <c r="E1323">
        <v>79</v>
      </c>
      <c r="F1323">
        <v>12</v>
      </c>
      <c r="G1323">
        <v>0</v>
      </c>
      <c r="H1323">
        <v>0</v>
      </c>
      <c r="I1323">
        <v>47</v>
      </c>
      <c r="J1323">
        <v>68</v>
      </c>
      <c r="K1323">
        <v>14</v>
      </c>
    </row>
    <row r="1324" spans="1:11" x14ac:dyDescent="0.35">
      <c r="A1324" s="10" t="s">
        <v>508</v>
      </c>
      <c r="B1324">
        <v>0</v>
      </c>
      <c r="C1324">
        <v>0</v>
      </c>
      <c r="D1324">
        <v>60</v>
      </c>
      <c r="E1324">
        <v>79</v>
      </c>
      <c r="F1324">
        <v>12</v>
      </c>
      <c r="G1324">
        <v>0</v>
      </c>
      <c r="H1324">
        <v>0</v>
      </c>
      <c r="I1324">
        <v>47</v>
      </c>
      <c r="J1324">
        <v>68</v>
      </c>
      <c r="K1324">
        <v>14</v>
      </c>
    </row>
    <row r="1325" spans="1:11" x14ac:dyDescent="0.35">
      <c r="A1325" s="10" t="s">
        <v>414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</row>
    <row r="1326" spans="1:11" x14ac:dyDescent="0.35">
      <c r="A1326" s="2" t="s">
        <v>264</v>
      </c>
      <c r="B1326">
        <v>142</v>
      </c>
      <c r="C1326">
        <v>427</v>
      </c>
      <c r="D1326">
        <v>139</v>
      </c>
      <c r="E1326">
        <v>31</v>
      </c>
      <c r="F1326">
        <v>204</v>
      </c>
      <c r="G1326">
        <v>175</v>
      </c>
      <c r="H1326">
        <v>735</v>
      </c>
      <c r="I1326">
        <v>279</v>
      </c>
      <c r="J1326">
        <v>102</v>
      </c>
      <c r="K1326">
        <v>637</v>
      </c>
    </row>
    <row r="1327" spans="1:11" x14ac:dyDescent="0.35">
      <c r="A1327" s="10" t="s">
        <v>592</v>
      </c>
      <c r="B1327">
        <v>0</v>
      </c>
      <c r="C1327">
        <v>53</v>
      </c>
      <c r="D1327">
        <v>6</v>
      </c>
      <c r="E1327">
        <v>1</v>
      </c>
      <c r="F1327">
        <v>8</v>
      </c>
      <c r="G1327">
        <v>2</v>
      </c>
      <c r="H1327">
        <v>79</v>
      </c>
      <c r="I1327">
        <v>50</v>
      </c>
      <c r="J1327">
        <v>3</v>
      </c>
      <c r="K1327">
        <v>45</v>
      </c>
    </row>
    <row r="1328" spans="1:11" x14ac:dyDescent="0.35">
      <c r="A1328" s="10" t="s">
        <v>366</v>
      </c>
      <c r="B1328">
        <v>0</v>
      </c>
      <c r="C1328">
        <v>5</v>
      </c>
      <c r="D1328">
        <v>4</v>
      </c>
      <c r="E1328">
        <v>0</v>
      </c>
      <c r="F1328">
        <v>6</v>
      </c>
      <c r="G1328">
        <v>0</v>
      </c>
      <c r="H1328">
        <v>5</v>
      </c>
      <c r="I1328">
        <v>6</v>
      </c>
      <c r="J1328">
        <v>2</v>
      </c>
      <c r="K1328">
        <v>16</v>
      </c>
    </row>
    <row r="1329" spans="1:11" x14ac:dyDescent="0.35">
      <c r="A1329" s="10" t="s">
        <v>359</v>
      </c>
      <c r="B1329">
        <v>0</v>
      </c>
      <c r="C1329">
        <v>23</v>
      </c>
      <c r="D1329">
        <v>17</v>
      </c>
      <c r="E1329">
        <v>9</v>
      </c>
      <c r="F1329">
        <v>28</v>
      </c>
      <c r="G1329">
        <v>2</v>
      </c>
      <c r="H1329">
        <v>32</v>
      </c>
      <c r="I1329">
        <v>10</v>
      </c>
      <c r="J1329">
        <v>8</v>
      </c>
      <c r="K1329">
        <v>65</v>
      </c>
    </row>
    <row r="1330" spans="1:11" x14ac:dyDescent="0.35">
      <c r="A1330" s="10" t="s">
        <v>396</v>
      </c>
      <c r="B1330">
        <v>0</v>
      </c>
      <c r="C1330">
        <v>5</v>
      </c>
      <c r="D1330">
        <v>3</v>
      </c>
      <c r="E1330">
        <v>0</v>
      </c>
      <c r="F1330">
        <v>5</v>
      </c>
      <c r="G1330">
        <v>0</v>
      </c>
      <c r="H1330">
        <v>20</v>
      </c>
      <c r="I1330">
        <v>3</v>
      </c>
      <c r="J1330">
        <v>9</v>
      </c>
      <c r="K1330">
        <v>17</v>
      </c>
    </row>
    <row r="1331" spans="1:11" x14ac:dyDescent="0.35">
      <c r="A1331" s="10" t="s">
        <v>397</v>
      </c>
      <c r="B1331">
        <v>0</v>
      </c>
      <c r="C1331">
        <v>5</v>
      </c>
      <c r="D1331">
        <v>3</v>
      </c>
      <c r="E1331">
        <v>0</v>
      </c>
      <c r="F1331">
        <v>5</v>
      </c>
      <c r="G1331">
        <v>0</v>
      </c>
      <c r="H1331">
        <v>20</v>
      </c>
      <c r="I1331">
        <v>3</v>
      </c>
      <c r="J1331">
        <v>9</v>
      </c>
      <c r="K1331">
        <v>17</v>
      </c>
    </row>
    <row r="1332" spans="1:11" x14ac:dyDescent="0.35">
      <c r="A1332" s="10" t="s">
        <v>492</v>
      </c>
      <c r="B1332">
        <v>1</v>
      </c>
      <c r="C1332">
        <v>84</v>
      </c>
      <c r="D1332">
        <v>53</v>
      </c>
      <c r="E1332">
        <v>3</v>
      </c>
      <c r="F1332">
        <v>56</v>
      </c>
      <c r="G1332">
        <v>7</v>
      </c>
      <c r="H1332">
        <v>278</v>
      </c>
      <c r="I1332">
        <v>125</v>
      </c>
      <c r="J1332">
        <v>44</v>
      </c>
      <c r="K1332">
        <v>162</v>
      </c>
    </row>
    <row r="1333" spans="1:11" x14ac:dyDescent="0.35">
      <c r="A1333" s="10" t="s">
        <v>369</v>
      </c>
      <c r="B1333">
        <v>0</v>
      </c>
      <c r="C1333">
        <v>0</v>
      </c>
      <c r="D1333">
        <v>21</v>
      </c>
      <c r="E1333">
        <v>4</v>
      </c>
      <c r="F1333">
        <v>18</v>
      </c>
      <c r="G1333">
        <v>0</v>
      </c>
      <c r="H1333">
        <v>36</v>
      </c>
      <c r="I1333">
        <v>31</v>
      </c>
      <c r="J1333">
        <v>5</v>
      </c>
      <c r="K1333">
        <v>17</v>
      </c>
    </row>
    <row r="1334" spans="1:11" x14ac:dyDescent="0.35">
      <c r="A1334" s="10" t="s">
        <v>363</v>
      </c>
      <c r="B1334">
        <v>140</v>
      </c>
      <c r="C1334">
        <v>106</v>
      </c>
      <c r="D1334">
        <v>20</v>
      </c>
      <c r="E1334">
        <v>3</v>
      </c>
      <c r="F1334">
        <v>0</v>
      </c>
      <c r="G1334">
        <v>159</v>
      </c>
      <c r="H1334">
        <v>38</v>
      </c>
      <c r="I1334">
        <v>9</v>
      </c>
      <c r="J1334">
        <v>3</v>
      </c>
      <c r="K1334">
        <v>4</v>
      </c>
    </row>
    <row r="1335" spans="1:11" x14ac:dyDescent="0.35">
      <c r="A1335" s="10" t="s">
        <v>497</v>
      </c>
      <c r="B1335">
        <v>1</v>
      </c>
      <c r="C1335">
        <v>63</v>
      </c>
      <c r="D1335">
        <v>0</v>
      </c>
      <c r="E1335">
        <v>0</v>
      </c>
      <c r="F1335">
        <v>11</v>
      </c>
      <c r="G1335">
        <v>1</v>
      </c>
      <c r="H1335">
        <v>83</v>
      </c>
      <c r="I1335">
        <v>0</v>
      </c>
      <c r="J1335">
        <v>1</v>
      </c>
      <c r="K1335">
        <v>4</v>
      </c>
    </row>
    <row r="1336" spans="1:11" x14ac:dyDescent="0.35">
      <c r="A1336" s="10" t="s">
        <v>622</v>
      </c>
      <c r="B1336">
        <v>0</v>
      </c>
      <c r="C1336">
        <v>26</v>
      </c>
      <c r="D1336">
        <v>5</v>
      </c>
      <c r="E1336">
        <v>4</v>
      </c>
      <c r="F1336">
        <v>9</v>
      </c>
      <c r="G1336">
        <v>2</v>
      </c>
      <c r="H1336">
        <v>37</v>
      </c>
      <c r="I1336">
        <v>14</v>
      </c>
      <c r="J1336">
        <v>6</v>
      </c>
      <c r="K1336">
        <v>28</v>
      </c>
    </row>
    <row r="1337" spans="1:11" x14ac:dyDescent="0.35">
      <c r="A1337" s="10" t="s">
        <v>521</v>
      </c>
      <c r="B1337">
        <v>0</v>
      </c>
      <c r="C1337">
        <v>3</v>
      </c>
      <c r="D1337">
        <v>4</v>
      </c>
      <c r="E1337">
        <v>5</v>
      </c>
      <c r="F1337">
        <v>22</v>
      </c>
      <c r="G1337">
        <v>0</v>
      </c>
      <c r="H1337">
        <v>20</v>
      </c>
      <c r="I1337">
        <v>17</v>
      </c>
      <c r="J1337">
        <v>5</v>
      </c>
      <c r="K1337">
        <v>58</v>
      </c>
    </row>
    <row r="1338" spans="1:11" x14ac:dyDescent="0.35">
      <c r="A1338" s="10" t="s">
        <v>373</v>
      </c>
      <c r="B1338">
        <v>0</v>
      </c>
      <c r="C1338">
        <v>0</v>
      </c>
      <c r="D1338">
        <v>0</v>
      </c>
      <c r="E1338">
        <v>1</v>
      </c>
      <c r="F1338">
        <v>21</v>
      </c>
      <c r="G1338">
        <v>0</v>
      </c>
      <c r="H1338">
        <v>1</v>
      </c>
      <c r="I1338">
        <v>2</v>
      </c>
      <c r="J1338">
        <v>4</v>
      </c>
      <c r="K1338">
        <v>110</v>
      </c>
    </row>
    <row r="1339" spans="1:11" x14ac:dyDescent="0.35">
      <c r="A1339" s="10" t="s">
        <v>370</v>
      </c>
      <c r="B1339">
        <v>0</v>
      </c>
      <c r="C1339">
        <v>0</v>
      </c>
      <c r="D1339">
        <v>0</v>
      </c>
      <c r="E1339">
        <v>1</v>
      </c>
      <c r="F1339">
        <v>11</v>
      </c>
      <c r="G1339">
        <v>0</v>
      </c>
      <c r="H1339">
        <v>1</v>
      </c>
      <c r="I1339">
        <v>0</v>
      </c>
      <c r="J1339">
        <v>1</v>
      </c>
      <c r="K1339">
        <v>78</v>
      </c>
    </row>
    <row r="1340" spans="1:11" x14ac:dyDescent="0.35">
      <c r="A1340" s="10" t="s">
        <v>464</v>
      </c>
      <c r="B1340">
        <v>0</v>
      </c>
      <c r="C1340">
        <v>54</v>
      </c>
      <c r="D1340">
        <v>3</v>
      </c>
      <c r="E1340">
        <v>0</v>
      </c>
      <c r="F1340">
        <v>2</v>
      </c>
      <c r="G1340">
        <v>2</v>
      </c>
      <c r="H1340">
        <v>85</v>
      </c>
      <c r="I1340">
        <v>9</v>
      </c>
      <c r="J1340">
        <v>2</v>
      </c>
      <c r="K1340">
        <v>2</v>
      </c>
    </row>
    <row r="1341" spans="1:11" x14ac:dyDescent="0.35">
      <c r="A1341" s="10" t="s">
        <v>661</v>
      </c>
      <c r="B1341">
        <v>0</v>
      </c>
      <c r="C1341">
        <v>0</v>
      </c>
      <c r="D1341">
        <v>0</v>
      </c>
      <c r="E1341">
        <v>0</v>
      </c>
      <c r="F1341">
        <v>2</v>
      </c>
      <c r="G1341">
        <v>0</v>
      </c>
      <c r="H1341">
        <v>0</v>
      </c>
      <c r="I1341">
        <v>0</v>
      </c>
      <c r="J1341">
        <v>0</v>
      </c>
      <c r="K1341">
        <v>14</v>
      </c>
    </row>
    <row r="1342" spans="1:11" x14ac:dyDescent="0.35">
      <c r="A1342" s="2" t="s">
        <v>265</v>
      </c>
      <c r="B1342">
        <v>0</v>
      </c>
      <c r="C1342">
        <v>4</v>
      </c>
      <c r="D1342">
        <v>35</v>
      </c>
      <c r="E1342">
        <v>17</v>
      </c>
      <c r="F1342">
        <v>12</v>
      </c>
      <c r="G1342">
        <v>0</v>
      </c>
      <c r="H1342">
        <v>14</v>
      </c>
      <c r="I1342">
        <v>50</v>
      </c>
      <c r="J1342">
        <v>27</v>
      </c>
      <c r="K1342">
        <v>19</v>
      </c>
    </row>
    <row r="1343" spans="1:11" x14ac:dyDescent="0.35">
      <c r="A1343" s="10" t="s">
        <v>410</v>
      </c>
      <c r="B1343">
        <v>0</v>
      </c>
      <c r="C1343">
        <v>4</v>
      </c>
      <c r="D1343">
        <v>35</v>
      </c>
      <c r="E1343">
        <v>17</v>
      </c>
      <c r="F1343">
        <v>12</v>
      </c>
      <c r="G1343">
        <v>0</v>
      </c>
      <c r="H1343">
        <v>14</v>
      </c>
      <c r="I1343">
        <v>50</v>
      </c>
      <c r="J1343">
        <v>27</v>
      </c>
      <c r="K1343">
        <v>19</v>
      </c>
    </row>
    <row r="1344" spans="1:11" x14ac:dyDescent="0.35">
      <c r="A1344" s="2" t="s">
        <v>266</v>
      </c>
      <c r="B1344">
        <v>2</v>
      </c>
      <c r="C1344">
        <v>45</v>
      </c>
      <c r="D1344">
        <v>3</v>
      </c>
      <c r="E1344">
        <v>0</v>
      </c>
      <c r="F1344">
        <v>5</v>
      </c>
      <c r="G1344">
        <v>0</v>
      </c>
      <c r="H1344">
        <v>46</v>
      </c>
      <c r="I1344">
        <v>4</v>
      </c>
      <c r="J1344">
        <v>1</v>
      </c>
      <c r="K1344">
        <v>5</v>
      </c>
    </row>
    <row r="1345" spans="1:11" x14ac:dyDescent="0.35">
      <c r="A1345" s="10" t="s">
        <v>410</v>
      </c>
      <c r="B1345">
        <v>2</v>
      </c>
      <c r="C1345">
        <v>45</v>
      </c>
      <c r="D1345">
        <v>3</v>
      </c>
      <c r="E1345">
        <v>0</v>
      </c>
      <c r="F1345">
        <v>5</v>
      </c>
      <c r="G1345">
        <v>0</v>
      </c>
      <c r="H1345">
        <v>46</v>
      </c>
      <c r="I1345">
        <v>4</v>
      </c>
      <c r="J1345">
        <v>1</v>
      </c>
      <c r="K1345">
        <v>5</v>
      </c>
    </row>
    <row r="1346" spans="1:11" x14ac:dyDescent="0.35">
      <c r="A1346" s="2" t="s">
        <v>1966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100</v>
      </c>
    </row>
    <row r="1347" spans="1:11" x14ac:dyDescent="0.35">
      <c r="A1347" s="10" t="s">
        <v>492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100</v>
      </c>
    </row>
    <row r="1348" spans="1:11" x14ac:dyDescent="0.35">
      <c r="A1348" s="2" t="s">
        <v>1991</v>
      </c>
      <c r="B1348">
        <v>0</v>
      </c>
      <c r="C1348">
        <v>11</v>
      </c>
      <c r="D1348">
        <v>38</v>
      </c>
      <c r="E1348">
        <v>14</v>
      </c>
      <c r="F1348">
        <v>133</v>
      </c>
      <c r="G1348">
        <v>0</v>
      </c>
      <c r="H1348">
        <v>12</v>
      </c>
      <c r="I1348">
        <v>34</v>
      </c>
      <c r="J1348">
        <v>12</v>
      </c>
      <c r="K1348">
        <v>216</v>
      </c>
    </row>
    <row r="1349" spans="1:11" x14ac:dyDescent="0.35">
      <c r="A1349" s="10" t="s">
        <v>528</v>
      </c>
      <c r="B1349">
        <v>0</v>
      </c>
      <c r="C1349">
        <v>4</v>
      </c>
      <c r="D1349">
        <v>4</v>
      </c>
      <c r="E1349">
        <v>0</v>
      </c>
      <c r="F1349">
        <v>13</v>
      </c>
      <c r="G1349">
        <v>0</v>
      </c>
      <c r="H1349">
        <v>11</v>
      </c>
      <c r="I1349">
        <v>8</v>
      </c>
      <c r="J1349">
        <v>7</v>
      </c>
      <c r="K1349">
        <v>65</v>
      </c>
    </row>
    <row r="1350" spans="1:11" x14ac:dyDescent="0.35">
      <c r="A1350" s="10" t="s">
        <v>2064</v>
      </c>
      <c r="B1350">
        <v>0</v>
      </c>
      <c r="C1350">
        <v>7</v>
      </c>
      <c r="D1350">
        <v>34</v>
      </c>
      <c r="E1350">
        <v>14</v>
      </c>
      <c r="F1350">
        <v>120</v>
      </c>
      <c r="G1350">
        <v>0</v>
      </c>
      <c r="H1350">
        <v>1</v>
      </c>
      <c r="I1350">
        <v>26</v>
      </c>
      <c r="J1350">
        <v>5</v>
      </c>
      <c r="K1350">
        <v>151</v>
      </c>
    </row>
    <row r="1351" spans="1:11" x14ac:dyDescent="0.35">
      <c r="A1351" s="2" t="s">
        <v>267</v>
      </c>
      <c r="B1351">
        <v>0</v>
      </c>
      <c r="C1351">
        <v>1</v>
      </c>
      <c r="D1351">
        <v>6</v>
      </c>
      <c r="E1351">
        <v>1</v>
      </c>
      <c r="F1351">
        <v>7</v>
      </c>
      <c r="G1351">
        <v>0</v>
      </c>
      <c r="H1351">
        <v>6</v>
      </c>
      <c r="I1351">
        <v>5</v>
      </c>
      <c r="J1351">
        <v>0</v>
      </c>
      <c r="K1351">
        <v>8</v>
      </c>
    </row>
    <row r="1352" spans="1:11" x14ac:dyDescent="0.35">
      <c r="A1352" s="10" t="s">
        <v>410</v>
      </c>
      <c r="B1352">
        <v>0</v>
      </c>
      <c r="C1352">
        <v>1</v>
      </c>
      <c r="D1352">
        <v>6</v>
      </c>
      <c r="E1352">
        <v>1</v>
      </c>
      <c r="F1352">
        <v>7</v>
      </c>
      <c r="G1352">
        <v>0</v>
      </c>
      <c r="H1352">
        <v>6</v>
      </c>
      <c r="I1352">
        <v>5</v>
      </c>
      <c r="J1352">
        <v>0</v>
      </c>
      <c r="K1352">
        <v>8</v>
      </c>
    </row>
    <row r="1353" spans="1:11" x14ac:dyDescent="0.35">
      <c r="A1353" s="2" t="s">
        <v>268</v>
      </c>
      <c r="B1353">
        <v>3</v>
      </c>
      <c r="C1353">
        <v>19</v>
      </c>
      <c r="D1353">
        <v>19</v>
      </c>
      <c r="E1353">
        <v>22</v>
      </c>
      <c r="F1353">
        <v>80</v>
      </c>
      <c r="G1353">
        <v>5</v>
      </c>
      <c r="H1353">
        <v>18</v>
      </c>
      <c r="I1353">
        <v>20</v>
      </c>
      <c r="J1353">
        <v>22</v>
      </c>
      <c r="K1353">
        <v>79</v>
      </c>
    </row>
    <row r="1354" spans="1:11" x14ac:dyDescent="0.35">
      <c r="A1354" s="10" t="s">
        <v>508</v>
      </c>
      <c r="B1354">
        <v>3</v>
      </c>
      <c r="C1354">
        <v>19</v>
      </c>
      <c r="D1354">
        <v>19</v>
      </c>
      <c r="E1354">
        <v>22</v>
      </c>
      <c r="F1354">
        <v>80</v>
      </c>
      <c r="G1354">
        <v>5</v>
      </c>
      <c r="H1354">
        <v>18</v>
      </c>
      <c r="I1354">
        <v>20</v>
      </c>
      <c r="J1354">
        <v>22</v>
      </c>
      <c r="K1354">
        <v>79</v>
      </c>
    </row>
    <row r="1355" spans="1:11" x14ac:dyDescent="0.35">
      <c r="A1355" s="2" t="s">
        <v>1901</v>
      </c>
      <c r="B1355">
        <v>0</v>
      </c>
      <c r="C1355">
        <v>0</v>
      </c>
      <c r="D1355">
        <v>0</v>
      </c>
      <c r="E1355">
        <v>0</v>
      </c>
      <c r="F1355">
        <v>8</v>
      </c>
      <c r="G1355">
        <v>0</v>
      </c>
      <c r="H1355">
        <v>0</v>
      </c>
      <c r="I1355">
        <v>0</v>
      </c>
      <c r="J1355">
        <v>0</v>
      </c>
      <c r="K1355">
        <v>16</v>
      </c>
    </row>
    <row r="1356" spans="1:11" x14ac:dyDescent="0.35">
      <c r="A1356" s="10" t="s">
        <v>467</v>
      </c>
      <c r="B1356">
        <v>0</v>
      </c>
      <c r="C1356">
        <v>0</v>
      </c>
      <c r="D1356">
        <v>0</v>
      </c>
      <c r="E1356">
        <v>0</v>
      </c>
      <c r="F1356">
        <v>8</v>
      </c>
      <c r="G1356">
        <v>0</v>
      </c>
      <c r="H1356">
        <v>0</v>
      </c>
      <c r="I1356">
        <v>0</v>
      </c>
      <c r="J1356">
        <v>0</v>
      </c>
      <c r="K1356">
        <v>16</v>
      </c>
    </row>
    <row r="1357" spans="1:11" x14ac:dyDescent="0.35">
      <c r="A1357" s="2" t="s">
        <v>269</v>
      </c>
      <c r="B1357">
        <v>0</v>
      </c>
      <c r="C1357">
        <v>1</v>
      </c>
      <c r="D1357">
        <v>0</v>
      </c>
      <c r="E1357">
        <v>1</v>
      </c>
      <c r="F1357">
        <v>2</v>
      </c>
      <c r="G1357">
        <v>0</v>
      </c>
      <c r="H1357">
        <v>1</v>
      </c>
      <c r="I1357">
        <v>6</v>
      </c>
      <c r="J1357">
        <v>0</v>
      </c>
      <c r="K1357">
        <v>9</v>
      </c>
    </row>
    <row r="1358" spans="1:11" x14ac:dyDescent="0.35">
      <c r="A1358" s="10" t="s">
        <v>578</v>
      </c>
      <c r="B1358">
        <v>0</v>
      </c>
      <c r="C1358">
        <v>1</v>
      </c>
      <c r="D1358">
        <v>0</v>
      </c>
      <c r="E1358">
        <v>1</v>
      </c>
      <c r="F1358">
        <v>2</v>
      </c>
      <c r="G1358">
        <v>0</v>
      </c>
      <c r="H1358">
        <v>1</v>
      </c>
      <c r="I1358">
        <v>6</v>
      </c>
      <c r="J1358">
        <v>0</v>
      </c>
      <c r="K1358">
        <v>9</v>
      </c>
    </row>
    <row r="1359" spans="1:11" x14ac:dyDescent="0.35">
      <c r="A1359" s="2" t="s">
        <v>270</v>
      </c>
      <c r="B1359">
        <v>1</v>
      </c>
      <c r="C1359">
        <v>10</v>
      </c>
      <c r="D1359">
        <v>8</v>
      </c>
      <c r="E1359">
        <v>22</v>
      </c>
      <c r="F1359">
        <v>16</v>
      </c>
      <c r="G1359">
        <v>1</v>
      </c>
      <c r="H1359">
        <v>7</v>
      </c>
      <c r="I1359">
        <v>3</v>
      </c>
      <c r="J1359">
        <v>12</v>
      </c>
      <c r="K1359">
        <v>4</v>
      </c>
    </row>
    <row r="1360" spans="1:11" x14ac:dyDescent="0.35">
      <c r="A1360" s="10" t="s">
        <v>582</v>
      </c>
      <c r="B1360">
        <v>1</v>
      </c>
      <c r="C1360">
        <v>10</v>
      </c>
      <c r="D1360">
        <v>8</v>
      </c>
      <c r="E1360">
        <v>22</v>
      </c>
      <c r="F1360">
        <v>16</v>
      </c>
      <c r="G1360">
        <v>1</v>
      </c>
      <c r="H1360">
        <v>7</v>
      </c>
      <c r="I1360">
        <v>3</v>
      </c>
      <c r="J1360">
        <v>12</v>
      </c>
      <c r="K1360">
        <v>4</v>
      </c>
    </row>
    <row r="1361" spans="1:11" x14ac:dyDescent="0.35">
      <c r="A1361" s="2" t="s">
        <v>271</v>
      </c>
      <c r="B1361">
        <v>0</v>
      </c>
      <c r="C1361">
        <v>0</v>
      </c>
      <c r="D1361">
        <v>0</v>
      </c>
      <c r="E1361">
        <v>0</v>
      </c>
      <c r="F1361">
        <v>4</v>
      </c>
      <c r="G1361">
        <v>0</v>
      </c>
      <c r="H1361">
        <v>0</v>
      </c>
      <c r="I1361">
        <v>1</v>
      </c>
      <c r="J1361">
        <v>1</v>
      </c>
      <c r="K1361">
        <v>4</v>
      </c>
    </row>
    <row r="1362" spans="1:11" x14ac:dyDescent="0.35">
      <c r="A1362" s="10" t="s">
        <v>538</v>
      </c>
      <c r="B1362">
        <v>0</v>
      </c>
      <c r="C1362">
        <v>0</v>
      </c>
      <c r="D1362">
        <v>0</v>
      </c>
      <c r="E1362">
        <v>0</v>
      </c>
      <c r="F1362">
        <v>4</v>
      </c>
      <c r="G1362">
        <v>0</v>
      </c>
      <c r="H1362">
        <v>0</v>
      </c>
      <c r="I1362">
        <v>1</v>
      </c>
      <c r="J1362">
        <v>1</v>
      </c>
      <c r="K1362">
        <v>4</v>
      </c>
    </row>
    <row r="1363" spans="1:11" x14ac:dyDescent="0.35">
      <c r="A1363" s="2" t="s">
        <v>1860</v>
      </c>
      <c r="B1363">
        <v>3</v>
      </c>
      <c r="C1363">
        <v>8</v>
      </c>
      <c r="D1363">
        <v>4</v>
      </c>
      <c r="E1363">
        <v>3</v>
      </c>
      <c r="F1363">
        <v>0</v>
      </c>
      <c r="G1363">
        <v>3</v>
      </c>
      <c r="H1363">
        <v>7</v>
      </c>
      <c r="I1363">
        <v>7</v>
      </c>
      <c r="J1363">
        <v>5</v>
      </c>
      <c r="K1363">
        <v>33</v>
      </c>
    </row>
    <row r="1364" spans="1:11" x14ac:dyDescent="0.35">
      <c r="A1364" s="10" t="s">
        <v>490</v>
      </c>
      <c r="B1364">
        <v>3</v>
      </c>
      <c r="C1364">
        <v>8</v>
      </c>
      <c r="D1364">
        <v>4</v>
      </c>
      <c r="E1364">
        <v>3</v>
      </c>
      <c r="F1364">
        <v>0</v>
      </c>
      <c r="G1364">
        <v>3</v>
      </c>
      <c r="H1364">
        <v>7</v>
      </c>
      <c r="I1364">
        <v>7</v>
      </c>
      <c r="J1364">
        <v>5</v>
      </c>
      <c r="K1364">
        <v>33</v>
      </c>
    </row>
    <row r="1365" spans="1:11" x14ac:dyDescent="0.35">
      <c r="A1365" s="2" t="s">
        <v>273</v>
      </c>
      <c r="B1365">
        <v>0</v>
      </c>
      <c r="C1365">
        <v>0</v>
      </c>
      <c r="D1365">
        <v>0</v>
      </c>
      <c r="E1365">
        <v>0</v>
      </c>
      <c r="F1365">
        <v>1</v>
      </c>
      <c r="G1365">
        <v>0</v>
      </c>
      <c r="H1365">
        <v>0</v>
      </c>
      <c r="I1365">
        <v>0</v>
      </c>
      <c r="J1365">
        <v>0</v>
      </c>
      <c r="K1365">
        <v>46</v>
      </c>
    </row>
    <row r="1366" spans="1:11" x14ac:dyDescent="0.35">
      <c r="A1366" s="10" t="s">
        <v>547</v>
      </c>
      <c r="B1366">
        <v>0</v>
      </c>
      <c r="C1366">
        <v>0</v>
      </c>
      <c r="D1366">
        <v>0</v>
      </c>
      <c r="E1366">
        <v>0</v>
      </c>
      <c r="F1366">
        <v>1</v>
      </c>
      <c r="G1366">
        <v>0</v>
      </c>
      <c r="H1366">
        <v>0</v>
      </c>
      <c r="I1366">
        <v>0</v>
      </c>
      <c r="J1366">
        <v>0</v>
      </c>
      <c r="K1366">
        <v>46</v>
      </c>
    </row>
    <row r="1367" spans="1:11" x14ac:dyDescent="0.35">
      <c r="A1367" s="2" t="s">
        <v>1888</v>
      </c>
      <c r="B1367">
        <v>0</v>
      </c>
      <c r="C1367">
        <v>0</v>
      </c>
      <c r="D1367">
        <v>0</v>
      </c>
      <c r="E1367">
        <v>0</v>
      </c>
      <c r="F1367">
        <v>26</v>
      </c>
      <c r="G1367">
        <v>0</v>
      </c>
      <c r="H1367">
        <v>0</v>
      </c>
      <c r="I1367">
        <v>0</v>
      </c>
      <c r="J1367">
        <v>0</v>
      </c>
      <c r="K1367">
        <v>0</v>
      </c>
    </row>
    <row r="1368" spans="1:11" x14ac:dyDescent="0.35">
      <c r="A1368" s="10" t="s">
        <v>508</v>
      </c>
      <c r="B1368">
        <v>0</v>
      </c>
      <c r="C1368">
        <v>0</v>
      </c>
      <c r="D1368">
        <v>0</v>
      </c>
      <c r="E1368">
        <v>0</v>
      </c>
      <c r="F1368">
        <v>16</v>
      </c>
      <c r="G1368">
        <v>0</v>
      </c>
      <c r="H1368">
        <v>0</v>
      </c>
      <c r="I1368">
        <v>0</v>
      </c>
      <c r="J1368">
        <v>0</v>
      </c>
      <c r="K1368">
        <v>0</v>
      </c>
    </row>
    <row r="1369" spans="1:11" x14ac:dyDescent="0.35">
      <c r="A1369" s="10" t="s">
        <v>414</v>
      </c>
      <c r="B1369">
        <v>0</v>
      </c>
      <c r="C1369">
        <v>0</v>
      </c>
      <c r="D1369">
        <v>0</v>
      </c>
      <c r="E1369">
        <v>0</v>
      </c>
      <c r="F1369">
        <v>10</v>
      </c>
      <c r="G1369">
        <v>0</v>
      </c>
      <c r="H1369">
        <v>0</v>
      </c>
      <c r="I1369">
        <v>0</v>
      </c>
      <c r="J1369">
        <v>0</v>
      </c>
      <c r="K1369">
        <v>0</v>
      </c>
    </row>
    <row r="1370" spans="1:11" x14ac:dyDescent="0.35">
      <c r="A1370" s="2" t="s">
        <v>1954</v>
      </c>
      <c r="B1370">
        <v>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48</v>
      </c>
    </row>
    <row r="1371" spans="1:11" x14ac:dyDescent="0.35">
      <c r="A1371" s="10" t="s">
        <v>492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48</v>
      </c>
    </row>
    <row r="1372" spans="1:11" x14ac:dyDescent="0.35">
      <c r="A1372" s="2" t="s">
        <v>274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3</v>
      </c>
      <c r="J1372">
        <v>9</v>
      </c>
      <c r="K1372">
        <v>34</v>
      </c>
    </row>
    <row r="1373" spans="1:11" x14ac:dyDescent="0.35">
      <c r="A1373" s="10" t="s">
        <v>490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3</v>
      </c>
      <c r="J1373">
        <v>9</v>
      </c>
      <c r="K1373">
        <v>34</v>
      </c>
    </row>
    <row r="1374" spans="1:11" x14ac:dyDescent="0.35">
      <c r="A1374" s="2" t="s">
        <v>1928</v>
      </c>
      <c r="B1374">
        <v>0</v>
      </c>
      <c r="C1374">
        <v>0</v>
      </c>
      <c r="D1374">
        <v>0</v>
      </c>
      <c r="E1374">
        <v>0</v>
      </c>
      <c r="F1374">
        <v>21</v>
      </c>
      <c r="G1374">
        <v>0</v>
      </c>
      <c r="H1374">
        <v>0</v>
      </c>
      <c r="I1374">
        <v>0</v>
      </c>
      <c r="J1374">
        <v>0</v>
      </c>
      <c r="K1374">
        <v>0</v>
      </c>
    </row>
    <row r="1375" spans="1:11" x14ac:dyDescent="0.35">
      <c r="A1375" s="10" t="s">
        <v>363</v>
      </c>
      <c r="B1375">
        <v>0</v>
      </c>
      <c r="C1375">
        <v>0</v>
      </c>
      <c r="D1375">
        <v>0</v>
      </c>
      <c r="E1375">
        <v>0</v>
      </c>
      <c r="F1375">
        <v>21</v>
      </c>
      <c r="G1375">
        <v>0</v>
      </c>
      <c r="H1375">
        <v>0</v>
      </c>
      <c r="I1375">
        <v>0</v>
      </c>
      <c r="J1375">
        <v>0</v>
      </c>
      <c r="K1375">
        <v>0</v>
      </c>
    </row>
    <row r="1376" spans="1:11" x14ac:dyDescent="0.35">
      <c r="A1376" s="2" t="s">
        <v>1944</v>
      </c>
      <c r="B1376">
        <v>0</v>
      </c>
      <c r="C1376">
        <v>0</v>
      </c>
      <c r="D1376">
        <v>0</v>
      </c>
      <c r="E1376">
        <v>0</v>
      </c>
      <c r="F1376">
        <v>1</v>
      </c>
      <c r="G1376">
        <v>0</v>
      </c>
      <c r="H1376">
        <v>0</v>
      </c>
      <c r="I1376">
        <v>0</v>
      </c>
      <c r="J1376">
        <v>0</v>
      </c>
      <c r="K1376">
        <v>6</v>
      </c>
    </row>
    <row r="1377" spans="1:11" x14ac:dyDescent="0.35">
      <c r="A1377" s="10" t="s">
        <v>2050</v>
      </c>
      <c r="B1377">
        <v>0</v>
      </c>
      <c r="C1377">
        <v>0</v>
      </c>
      <c r="D1377">
        <v>0</v>
      </c>
      <c r="E1377">
        <v>0</v>
      </c>
      <c r="F1377">
        <v>1</v>
      </c>
      <c r="G1377">
        <v>0</v>
      </c>
      <c r="H1377">
        <v>0</v>
      </c>
      <c r="I1377">
        <v>0</v>
      </c>
      <c r="J1377">
        <v>0</v>
      </c>
      <c r="K1377">
        <v>6</v>
      </c>
    </row>
    <row r="1378" spans="1:11" x14ac:dyDescent="0.35">
      <c r="A1378" s="2" t="s">
        <v>275</v>
      </c>
      <c r="B1378">
        <v>0</v>
      </c>
      <c r="C1378">
        <v>4</v>
      </c>
      <c r="D1378">
        <v>0</v>
      </c>
      <c r="E1378">
        <v>1</v>
      </c>
      <c r="F1378">
        <v>29</v>
      </c>
      <c r="G1378">
        <v>0</v>
      </c>
      <c r="H1378">
        <v>1</v>
      </c>
      <c r="I1378">
        <v>8</v>
      </c>
      <c r="J1378">
        <v>1</v>
      </c>
      <c r="K1378">
        <v>126</v>
      </c>
    </row>
    <row r="1379" spans="1:11" x14ac:dyDescent="0.35">
      <c r="A1379" s="10" t="s">
        <v>464</v>
      </c>
      <c r="B1379">
        <v>0</v>
      </c>
      <c r="C1379">
        <v>4</v>
      </c>
      <c r="D1379">
        <v>0</v>
      </c>
      <c r="E1379">
        <v>1</v>
      </c>
      <c r="F1379">
        <v>29</v>
      </c>
      <c r="G1379">
        <v>0</v>
      </c>
      <c r="H1379">
        <v>1</v>
      </c>
      <c r="I1379">
        <v>8</v>
      </c>
      <c r="J1379">
        <v>1</v>
      </c>
      <c r="K1379">
        <v>126</v>
      </c>
    </row>
    <row r="1380" spans="1:11" x14ac:dyDescent="0.35">
      <c r="A1380" s="2" t="s">
        <v>276</v>
      </c>
      <c r="B1380">
        <v>0</v>
      </c>
      <c r="C1380">
        <v>58</v>
      </c>
      <c r="D1380">
        <v>43</v>
      </c>
      <c r="E1380">
        <v>9</v>
      </c>
      <c r="F1380">
        <v>40</v>
      </c>
      <c r="G1380">
        <v>0</v>
      </c>
      <c r="H1380">
        <v>103</v>
      </c>
      <c r="I1380">
        <v>19</v>
      </c>
      <c r="J1380">
        <v>0</v>
      </c>
      <c r="K1380">
        <v>18</v>
      </c>
    </row>
    <row r="1381" spans="1:11" x14ac:dyDescent="0.35">
      <c r="A1381" s="10" t="s">
        <v>497</v>
      </c>
      <c r="B1381">
        <v>0</v>
      </c>
      <c r="C1381">
        <v>58</v>
      </c>
      <c r="D1381">
        <v>34</v>
      </c>
      <c r="E1381">
        <v>9</v>
      </c>
      <c r="F1381">
        <v>40</v>
      </c>
      <c r="G1381">
        <v>0</v>
      </c>
      <c r="H1381">
        <v>82</v>
      </c>
      <c r="I1381">
        <v>19</v>
      </c>
      <c r="J1381">
        <v>0</v>
      </c>
      <c r="K1381">
        <v>18</v>
      </c>
    </row>
    <row r="1382" spans="1:11" x14ac:dyDescent="0.35">
      <c r="A1382" s="10" t="s">
        <v>411</v>
      </c>
      <c r="B1382">
        <v>0</v>
      </c>
      <c r="C1382">
        <v>0</v>
      </c>
      <c r="D1382">
        <v>9</v>
      </c>
      <c r="E1382">
        <v>0</v>
      </c>
      <c r="F1382">
        <v>0</v>
      </c>
      <c r="G1382">
        <v>0</v>
      </c>
      <c r="H1382">
        <v>21</v>
      </c>
      <c r="I1382">
        <v>0</v>
      </c>
      <c r="J1382">
        <v>0</v>
      </c>
      <c r="K1382">
        <v>0</v>
      </c>
    </row>
    <row r="1383" spans="1:11" x14ac:dyDescent="0.35">
      <c r="A1383" s="2" t="s">
        <v>277</v>
      </c>
      <c r="B1383">
        <v>2</v>
      </c>
      <c r="C1383">
        <v>249</v>
      </c>
      <c r="D1383">
        <v>6</v>
      </c>
      <c r="E1383">
        <v>11</v>
      </c>
      <c r="F1383">
        <v>13</v>
      </c>
      <c r="G1383">
        <v>0</v>
      </c>
      <c r="H1383">
        <v>40</v>
      </c>
      <c r="I1383">
        <v>0</v>
      </c>
      <c r="J1383">
        <v>4</v>
      </c>
      <c r="K1383">
        <v>7</v>
      </c>
    </row>
    <row r="1384" spans="1:11" x14ac:dyDescent="0.35">
      <c r="A1384" s="10" t="s">
        <v>363</v>
      </c>
      <c r="B1384">
        <v>2</v>
      </c>
      <c r="C1384">
        <v>249</v>
      </c>
      <c r="D1384">
        <v>6</v>
      </c>
      <c r="E1384">
        <v>11</v>
      </c>
      <c r="F1384">
        <v>13</v>
      </c>
      <c r="G1384">
        <v>0</v>
      </c>
      <c r="H1384">
        <v>40</v>
      </c>
      <c r="I1384">
        <v>0</v>
      </c>
      <c r="J1384">
        <v>4</v>
      </c>
      <c r="K1384">
        <v>7</v>
      </c>
    </row>
    <row r="1385" spans="1:11" x14ac:dyDescent="0.35">
      <c r="A1385" s="2" t="s">
        <v>1955</v>
      </c>
      <c r="B1385">
        <v>0</v>
      </c>
      <c r="C1385">
        <v>0</v>
      </c>
      <c r="D1385">
        <v>0</v>
      </c>
      <c r="E1385">
        <v>0</v>
      </c>
      <c r="F1385">
        <v>5</v>
      </c>
      <c r="G1385">
        <v>0</v>
      </c>
      <c r="H1385">
        <v>0</v>
      </c>
      <c r="I1385">
        <v>0</v>
      </c>
      <c r="J1385">
        <v>0</v>
      </c>
      <c r="K1385">
        <v>14</v>
      </c>
    </row>
    <row r="1386" spans="1:11" x14ac:dyDescent="0.35">
      <c r="A1386" s="10" t="s">
        <v>484</v>
      </c>
      <c r="B1386">
        <v>0</v>
      </c>
      <c r="C1386">
        <v>0</v>
      </c>
      <c r="D1386">
        <v>0</v>
      </c>
      <c r="E1386">
        <v>0</v>
      </c>
      <c r="F1386">
        <v>5</v>
      </c>
      <c r="G1386">
        <v>0</v>
      </c>
      <c r="H1386">
        <v>0</v>
      </c>
      <c r="I1386">
        <v>0</v>
      </c>
      <c r="J1386">
        <v>0</v>
      </c>
      <c r="K1386">
        <v>14</v>
      </c>
    </row>
    <row r="1387" spans="1:11" x14ac:dyDescent="0.35">
      <c r="A1387" s="2" t="s">
        <v>278</v>
      </c>
      <c r="B1387">
        <v>9</v>
      </c>
      <c r="C1387">
        <v>199</v>
      </c>
      <c r="D1387">
        <v>132</v>
      </c>
      <c r="E1387">
        <v>37</v>
      </c>
      <c r="F1387">
        <v>14</v>
      </c>
      <c r="G1387">
        <v>30</v>
      </c>
      <c r="H1387">
        <v>495</v>
      </c>
      <c r="I1387">
        <v>205</v>
      </c>
      <c r="J1387">
        <v>17</v>
      </c>
      <c r="K1387">
        <v>46</v>
      </c>
    </row>
    <row r="1388" spans="1:11" x14ac:dyDescent="0.35">
      <c r="A1388" s="10" t="s">
        <v>592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2</v>
      </c>
      <c r="K1388">
        <v>21</v>
      </c>
    </row>
    <row r="1389" spans="1:11" x14ac:dyDescent="0.35">
      <c r="A1389" s="10" t="s">
        <v>492</v>
      </c>
      <c r="B1389">
        <v>9</v>
      </c>
      <c r="C1389">
        <v>154</v>
      </c>
      <c r="D1389">
        <v>81</v>
      </c>
      <c r="E1389">
        <v>15</v>
      </c>
      <c r="F1389">
        <v>14</v>
      </c>
      <c r="G1389">
        <v>30</v>
      </c>
      <c r="H1389">
        <v>440</v>
      </c>
      <c r="I1389">
        <v>205</v>
      </c>
      <c r="J1389">
        <v>15</v>
      </c>
      <c r="K1389">
        <v>24</v>
      </c>
    </row>
    <row r="1390" spans="1:11" x14ac:dyDescent="0.35">
      <c r="A1390" s="10" t="s">
        <v>369</v>
      </c>
      <c r="B1390">
        <v>0</v>
      </c>
      <c r="C1390">
        <v>45</v>
      </c>
      <c r="D1390">
        <v>51</v>
      </c>
      <c r="E1390">
        <v>22</v>
      </c>
      <c r="F1390">
        <v>0</v>
      </c>
      <c r="G1390">
        <v>0</v>
      </c>
      <c r="H1390">
        <v>55</v>
      </c>
      <c r="I1390">
        <v>0</v>
      </c>
      <c r="J1390">
        <v>0</v>
      </c>
      <c r="K1390">
        <v>0</v>
      </c>
    </row>
    <row r="1391" spans="1:11" x14ac:dyDescent="0.35">
      <c r="A1391" s="10" t="s">
        <v>368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1</v>
      </c>
    </row>
    <row r="1392" spans="1:11" x14ac:dyDescent="0.35">
      <c r="A1392" s="2" t="s">
        <v>2020</v>
      </c>
      <c r="B1392">
        <v>146</v>
      </c>
      <c r="C1392">
        <v>902</v>
      </c>
      <c r="D1392">
        <v>27</v>
      </c>
      <c r="E1392">
        <v>95</v>
      </c>
      <c r="F1392">
        <v>225</v>
      </c>
      <c r="G1392">
        <v>176</v>
      </c>
      <c r="H1392">
        <v>1078</v>
      </c>
      <c r="I1392">
        <v>12</v>
      </c>
      <c r="J1392">
        <v>15</v>
      </c>
      <c r="K1392">
        <v>390</v>
      </c>
    </row>
    <row r="1393" spans="1:11" x14ac:dyDescent="0.35">
      <c r="A1393" s="10" t="s">
        <v>401</v>
      </c>
      <c r="B1393">
        <v>0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</row>
    <row r="1394" spans="1:11" x14ac:dyDescent="0.35">
      <c r="A1394" s="10" t="s">
        <v>368</v>
      </c>
      <c r="B1394">
        <v>146</v>
      </c>
      <c r="C1394">
        <v>902</v>
      </c>
      <c r="D1394">
        <v>27</v>
      </c>
      <c r="E1394">
        <v>95</v>
      </c>
      <c r="F1394">
        <v>225</v>
      </c>
      <c r="G1394">
        <v>176</v>
      </c>
      <c r="H1394">
        <v>1078</v>
      </c>
      <c r="I1394">
        <v>12</v>
      </c>
      <c r="J1394">
        <v>15</v>
      </c>
      <c r="K1394">
        <v>390</v>
      </c>
    </row>
    <row r="1395" spans="1:11" x14ac:dyDescent="0.35">
      <c r="A1395" s="2" t="s">
        <v>2021</v>
      </c>
      <c r="B1395">
        <v>0</v>
      </c>
      <c r="C1395">
        <v>0</v>
      </c>
      <c r="D1395">
        <v>0</v>
      </c>
      <c r="E1395">
        <v>0</v>
      </c>
      <c r="F1395">
        <v>40</v>
      </c>
      <c r="G1395">
        <v>0</v>
      </c>
      <c r="H1395">
        <v>0</v>
      </c>
      <c r="I1395">
        <v>0</v>
      </c>
      <c r="J1395">
        <v>0</v>
      </c>
      <c r="K1395">
        <v>16</v>
      </c>
    </row>
    <row r="1396" spans="1:11" x14ac:dyDescent="0.35">
      <c r="A1396" s="10" t="s">
        <v>368</v>
      </c>
      <c r="B1396">
        <v>0</v>
      </c>
      <c r="C1396">
        <v>0</v>
      </c>
      <c r="D1396">
        <v>0</v>
      </c>
      <c r="E1396">
        <v>0</v>
      </c>
      <c r="F1396">
        <v>40</v>
      </c>
      <c r="G1396">
        <v>0</v>
      </c>
      <c r="H1396">
        <v>0</v>
      </c>
      <c r="I1396">
        <v>0</v>
      </c>
      <c r="J1396">
        <v>0</v>
      </c>
      <c r="K1396">
        <v>16</v>
      </c>
    </row>
    <row r="1397" spans="1:11" x14ac:dyDescent="0.35">
      <c r="A1397" s="2" t="s">
        <v>279</v>
      </c>
      <c r="B1397">
        <v>0</v>
      </c>
      <c r="C1397">
        <v>2</v>
      </c>
      <c r="D1397">
        <v>23</v>
      </c>
      <c r="E1397">
        <v>12</v>
      </c>
      <c r="F1397">
        <v>10</v>
      </c>
      <c r="G1397">
        <v>0</v>
      </c>
      <c r="H1397">
        <v>3</v>
      </c>
      <c r="I1397">
        <v>22</v>
      </c>
      <c r="J1397">
        <v>8</v>
      </c>
      <c r="K1397">
        <v>8</v>
      </c>
    </row>
    <row r="1398" spans="1:11" x14ac:dyDescent="0.35">
      <c r="A1398" s="10" t="s">
        <v>414</v>
      </c>
      <c r="B1398">
        <v>0</v>
      </c>
      <c r="C1398">
        <v>2</v>
      </c>
      <c r="D1398">
        <v>23</v>
      </c>
      <c r="E1398">
        <v>12</v>
      </c>
      <c r="F1398">
        <v>10</v>
      </c>
      <c r="G1398">
        <v>0</v>
      </c>
      <c r="H1398">
        <v>3</v>
      </c>
      <c r="I1398">
        <v>22</v>
      </c>
      <c r="J1398">
        <v>8</v>
      </c>
      <c r="K1398">
        <v>8</v>
      </c>
    </row>
    <row r="1399" spans="1:11" x14ac:dyDescent="0.35">
      <c r="A1399" s="2" t="s">
        <v>1871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11</v>
      </c>
      <c r="I1399">
        <v>0</v>
      </c>
      <c r="J1399">
        <v>0</v>
      </c>
      <c r="K1399">
        <v>0</v>
      </c>
    </row>
    <row r="1400" spans="1:11" x14ac:dyDescent="0.35">
      <c r="A1400" s="10" t="s">
        <v>523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11</v>
      </c>
      <c r="I1400">
        <v>0</v>
      </c>
      <c r="J1400">
        <v>0</v>
      </c>
      <c r="K1400">
        <v>0</v>
      </c>
    </row>
    <row r="1401" spans="1:11" x14ac:dyDescent="0.35">
      <c r="A1401" s="2" t="s">
        <v>1544</v>
      </c>
      <c r="B1401">
        <v>0</v>
      </c>
      <c r="C1401">
        <v>0</v>
      </c>
      <c r="D1401">
        <v>0</v>
      </c>
      <c r="E1401">
        <v>0</v>
      </c>
      <c r="F1401">
        <v>37</v>
      </c>
      <c r="G1401">
        <v>0</v>
      </c>
      <c r="H1401">
        <v>0</v>
      </c>
      <c r="I1401">
        <v>0</v>
      </c>
      <c r="J1401">
        <v>0</v>
      </c>
      <c r="K1401">
        <v>22</v>
      </c>
    </row>
    <row r="1402" spans="1:11" x14ac:dyDescent="0.35">
      <c r="A1402" s="10" t="s">
        <v>380</v>
      </c>
      <c r="B1402">
        <v>0</v>
      </c>
      <c r="C1402">
        <v>0</v>
      </c>
      <c r="D1402">
        <v>0</v>
      </c>
      <c r="E1402">
        <v>0</v>
      </c>
      <c r="F1402">
        <v>37</v>
      </c>
      <c r="G1402">
        <v>0</v>
      </c>
      <c r="H1402">
        <v>0</v>
      </c>
      <c r="I1402">
        <v>0</v>
      </c>
      <c r="J1402">
        <v>0</v>
      </c>
      <c r="K1402">
        <v>22</v>
      </c>
    </row>
    <row r="1403" spans="1:11" x14ac:dyDescent="0.35">
      <c r="A1403" s="10" t="s">
        <v>426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</row>
    <row r="1404" spans="1:11" x14ac:dyDescent="0.35">
      <c r="A1404" s="2" t="s">
        <v>1889</v>
      </c>
      <c r="B1404">
        <v>0</v>
      </c>
      <c r="C1404">
        <v>0</v>
      </c>
      <c r="D1404">
        <v>0</v>
      </c>
      <c r="E1404">
        <v>0</v>
      </c>
      <c r="F1404">
        <v>2</v>
      </c>
      <c r="G1404">
        <v>0</v>
      </c>
      <c r="H1404">
        <v>0</v>
      </c>
      <c r="I1404">
        <v>0</v>
      </c>
      <c r="J1404">
        <v>0</v>
      </c>
      <c r="K1404">
        <v>18</v>
      </c>
    </row>
    <row r="1405" spans="1:11" x14ac:dyDescent="0.35">
      <c r="A1405" s="10" t="s">
        <v>371</v>
      </c>
      <c r="B1405">
        <v>0</v>
      </c>
      <c r="C1405">
        <v>0</v>
      </c>
      <c r="D1405">
        <v>0</v>
      </c>
      <c r="E1405">
        <v>0</v>
      </c>
      <c r="F1405">
        <v>2</v>
      </c>
      <c r="G1405">
        <v>0</v>
      </c>
      <c r="H1405">
        <v>0</v>
      </c>
      <c r="I1405">
        <v>0</v>
      </c>
      <c r="J1405">
        <v>0</v>
      </c>
      <c r="K1405">
        <v>18</v>
      </c>
    </row>
    <row r="1406" spans="1:11" x14ac:dyDescent="0.35">
      <c r="A1406" s="2" t="s">
        <v>280</v>
      </c>
      <c r="B1406">
        <v>0</v>
      </c>
      <c r="C1406">
        <v>3</v>
      </c>
      <c r="D1406">
        <v>3</v>
      </c>
      <c r="E1406">
        <v>2</v>
      </c>
      <c r="F1406">
        <v>1</v>
      </c>
      <c r="G1406">
        <v>0</v>
      </c>
      <c r="H1406">
        <v>11</v>
      </c>
      <c r="I1406">
        <v>10</v>
      </c>
      <c r="J1406">
        <v>2</v>
      </c>
      <c r="K1406">
        <v>9</v>
      </c>
    </row>
    <row r="1407" spans="1:11" x14ac:dyDescent="0.35">
      <c r="A1407" s="10" t="s">
        <v>622</v>
      </c>
      <c r="B1407">
        <v>0</v>
      </c>
      <c r="C1407">
        <v>3</v>
      </c>
      <c r="D1407">
        <v>3</v>
      </c>
      <c r="E1407">
        <v>2</v>
      </c>
      <c r="F1407">
        <v>1</v>
      </c>
      <c r="G1407">
        <v>0</v>
      </c>
      <c r="H1407">
        <v>11</v>
      </c>
      <c r="I1407">
        <v>10</v>
      </c>
      <c r="J1407">
        <v>2</v>
      </c>
      <c r="K1407">
        <v>9</v>
      </c>
    </row>
    <row r="1408" spans="1:11" x14ac:dyDescent="0.35">
      <c r="A1408" s="2" t="s">
        <v>1902</v>
      </c>
      <c r="B1408">
        <v>0</v>
      </c>
      <c r="C1408">
        <v>0</v>
      </c>
      <c r="D1408">
        <v>0</v>
      </c>
      <c r="E1408">
        <v>0</v>
      </c>
      <c r="F1408">
        <v>30</v>
      </c>
      <c r="G1408">
        <v>0</v>
      </c>
      <c r="H1408">
        <v>0</v>
      </c>
      <c r="I1408">
        <v>0</v>
      </c>
      <c r="J1408">
        <v>0</v>
      </c>
      <c r="K1408">
        <v>0</v>
      </c>
    </row>
    <row r="1409" spans="1:11" x14ac:dyDescent="0.35">
      <c r="A1409" s="10" t="s">
        <v>492</v>
      </c>
      <c r="B1409">
        <v>0</v>
      </c>
      <c r="C1409">
        <v>0</v>
      </c>
      <c r="D1409">
        <v>0</v>
      </c>
      <c r="E1409">
        <v>0</v>
      </c>
      <c r="F1409">
        <v>15</v>
      </c>
      <c r="G1409">
        <v>0</v>
      </c>
      <c r="H1409">
        <v>0</v>
      </c>
      <c r="I1409">
        <v>0</v>
      </c>
      <c r="J1409">
        <v>0</v>
      </c>
      <c r="K1409">
        <v>0</v>
      </c>
    </row>
    <row r="1410" spans="1:11" x14ac:dyDescent="0.35">
      <c r="A1410" s="10" t="s">
        <v>369</v>
      </c>
      <c r="B1410">
        <v>0</v>
      </c>
      <c r="C1410">
        <v>0</v>
      </c>
      <c r="D1410">
        <v>0</v>
      </c>
      <c r="E1410">
        <v>0</v>
      </c>
      <c r="F1410">
        <v>15</v>
      </c>
      <c r="G1410">
        <v>0</v>
      </c>
      <c r="H1410">
        <v>0</v>
      </c>
      <c r="I1410">
        <v>0</v>
      </c>
      <c r="J1410">
        <v>0</v>
      </c>
      <c r="K1410">
        <v>0</v>
      </c>
    </row>
    <row r="1411" spans="1:11" x14ac:dyDescent="0.35">
      <c r="A1411" s="2" t="s">
        <v>1981</v>
      </c>
      <c r="B1411">
        <v>0</v>
      </c>
      <c r="C1411">
        <v>0</v>
      </c>
      <c r="D1411">
        <v>0</v>
      </c>
      <c r="E1411">
        <v>0</v>
      </c>
      <c r="F1411">
        <v>3</v>
      </c>
      <c r="G1411">
        <v>0</v>
      </c>
      <c r="H1411">
        <v>0</v>
      </c>
      <c r="I1411">
        <v>0</v>
      </c>
      <c r="J1411">
        <v>0</v>
      </c>
      <c r="K1411">
        <v>11</v>
      </c>
    </row>
    <row r="1412" spans="1:11" x14ac:dyDescent="0.35">
      <c r="A1412" s="10" t="s">
        <v>2064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</row>
    <row r="1413" spans="1:11" x14ac:dyDescent="0.35">
      <c r="A1413" s="10" t="s">
        <v>376</v>
      </c>
      <c r="B1413">
        <v>0</v>
      </c>
      <c r="C1413">
        <v>0</v>
      </c>
      <c r="D1413">
        <v>0</v>
      </c>
      <c r="E1413">
        <v>0</v>
      </c>
      <c r="F1413">
        <v>3</v>
      </c>
      <c r="G1413">
        <v>0</v>
      </c>
      <c r="H1413">
        <v>0</v>
      </c>
      <c r="I1413">
        <v>0</v>
      </c>
      <c r="J1413">
        <v>0</v>
      </c>
      <c r="K1413">
        <v>11</v>
      </c>
    </row>
    <row r="1414" spans="1:11" x14ac:dyDescent="0.35">
      <c r="A1414" s="2" t="s">
        <v>281</v>
      </c>
      <c r="B1414">
        <v>5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23</v>
      </c>
      <c r="K1414">
        <v>0</v>
      </c>
    </row>
    <row r="1415" spans="1:11" x14ac:dyDescent="0.35">
      <c r="A1415" s="10" t="s">
        <v>484</v>
      </c>
      <c r="B1415">
        <v>5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23</v>
      </c>
      <c r="K1415">
        <v>0</v>
      </c>
    </row>
    <row r="1416" spans="1:11" x14ac:dyDescent="0.35">
      <c r="A1416" s="2" t="s">
        <v>282</v>
      </c>
      <c r="B1416">
        <v>0</v>
      </c>
      <c r="C1416">
        <v>167</v>
      </c>
      <c r="D1416">
        <v>75</v>
      </c>
      <c r="E1416">
        <v>22</v>
      </c>
      <c r="F1416">
        <v>45</v>
      </c>
      <c r="G1416">
        <v>0</v>
      </c>
      <c r="H1416">
        <v>366</v>
      </c>
      <c r="I1416">
        <v>174</v>
      </c>
      <c r="J1416">
        <v>18</v>
      </c>
      <c r="K1416">
        <v>43</v>
      </c>
    </row>
    <row r="1417" spans="1:11" x14ac:dyDescent="0.35">
      <c r="A1417" s="10" t="s">
        <v>359</v>
      </c>
      <c r="B1417">
        <v>0</v>
      </c>
      <c r="C1417">
        <v>8</v>
      </c>
      <c r="D1417">
        <v>15</v>
      </c>
      <c r="E1417">
        <v>4</v>
      </c>
      <c r="F1417">
        <v>18</v>
      </c>
      <c r="G1417">
        <v>0</v>
      </c>
      <c r="H1417">
        <v>23</v>
      </c>
      <c r="I1417">
        <v>12</v>
      </c>
      <c r="J1417">
        <v>0</v>
      </c>
      <c r="K1417">
        <v>11</v>
      </c>
    </row>
    <row r="1418" spans="1:11" x14ac:dyDescent="0.35">
      <c r="A1418" s="10" t="s">
        <v>492</v>
      </c>
      <c r="B1418">
        <v>0</v>
      </c>
      <c r="C1418">
        <v>144</v>
      </c>
      <c r="D1418">
        <v>60</v>
      </c>
      <c r="E1418">
        <v>4</v>
      </c>
      <c r="F1418">
        <v>22</v>
      </c>
      <c r="G1418">
        <v>0</v>
      </c>
      <c r="H1418">
        <v>328</v>
      </c>
      <c r="I1418">
        <v>162</v>
      </c>
      <c r="J1418">
        <v>18</v>
      </c>
      <c r="K1418">
        <v>31</v>
      </c>
    </row>
    <row r="1419" spans="1:11" x14ac:dyDescent="0.35">
      <c r="A1419" s="10" t="s">
        <v>369</v>
      </c>
      <c r="B1419">
        <v>0</v>
      </c>
      <c r="C1419">
        <v>15</v>
      </c>
      <c r="D1419">
        <v>0</v>
      </c>
      <c r="E1419">
        <v>14</v>
      </c>
      <c r="F1419">
        <v>0</v>
      </c>
      <c r="G1419">
        <v>0</v>
      </c>
      <c r="H1419">
        <v>15</v>
      </c>
      <c r="I1419">
        <v>0</v>
      </c>
      <c r="J1419">
        <v>0</v>
      </c>
      <c r="K1419">
        <v>0</v>
      </c>
    </row>
    <row r="1420" spans="1:11" x14ac:dyDescent="0.35">
      <c r="A1420" s="10" t="s">
        <v>363</v>
      </c>
      <c r="B1420">
        <v>0</v>
      </c>
      <c r="C1420">
        <v>0</v>
      </c>
      <c r="D1420">
        <v>0</v>
      </c>
      <c r="E1420">
        <v>0</v>
      </c>
      <c r="F1420">
        <v>5</v>
      </c>
      <c r="G1420">
        <v>0</v>
      </c>
      <c r="H1420">
        <v>0</v>
      </c>
      <c r="I1420">
        <v>0</v>
      </c>
      <c r="J1420">
        <v>0</v>
      </c>
      <c r="K1420">
        <v>1</v>
      </c>
    </row>
    <row r="1421" spans="1:11" x14ac:dyDescent="0.35">
      <c r="A1421" s="2" t="s">
        <v>283</v>
      </c>
      <c r="B1421">
        <v>0</v>
      </c>
      <c r="C1421">
        <v>0</v>
      </c>
      <c r="D1421">
        <v>1</v>
      </c>
      <c r="E1421">
        <v>0</v>
      </c>
      <c r="F1421">
        <v>1</v>
      </c>
      <c r="G1421">
        <v>0</v>
      </c>
      <c r="H1421">
        <v>0</v>
      </c>
      <c r="I1421">
        <v>1</v>
      </c>
      <c r="J1421">
        <v>1</v>
      </c>
      <c r="K1421">
        <v>8</v>
      </c>
    </row>
    <row r="1422" spans="1:11" x14ac:dyDescent="0.35">
      <c r="A1422" s="10" t="s">
        <v>353</v>
      </c>
      <c r="B1422">
        <v>0</v>
      </c>
      <c r="C1422">
        <v>0</v>
      </c>
      <c r="D1422">
        <v>1</v>
      </c>
      <c r="E1422">
        <v>0</v>
      </c>
      <c r="F1422">
        <v>1</v>
      </c>
      <c r="G1422">
        <v>0</v>
      </c>
      <c r="H1422">
        <v>0</v>
      </c>
      <c r="I1422">
        <v>1</v>
      </c>
      <c r="J1422">
        <v>1</v>
      </c>
      <c r="K1422">
        <v>8</v>
      </c>
    </row>
    <row r="1423" spans="1:11" x14ac:dyDescent="0.35">
      <c r="A1423" s="10" t="s">
        <v>425</v>
      </c>
      <c r="B1423">
        <v>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</row>
    <row r="1424" spans="1:11" x14ac:dyDescent="0.35">
      <c r="A1424" s="2" t="s">
        <v>284</v>
      </c>
      <c r="B1424">
        <v>0</v>
      </c>
      <c r="C1424">
        <v>46</v>
      </c>
      <c r="D1424">
        <v>58</v>
      </c>
      <c r="E1424">
        <v>41</v>
      </c>
      <c r="F1424">
        <v>11</v>
      </c>
      <c r="G1424">
        <v>4</v>
      </c>
      <c r="H1424">
        <v>161</v>
      </c>
      <c r="I1424">
        <v>76</v>
      </c>
      <c r="J1424">
        <v>40</v>
      </c>
      <c r="K1424">
        <v>119</v>
      </c>
    </row>
    <row r="1425" spans="1:11" x14ac:dyDescent="0.35">
      <c r="A1425" s="10" t="s">
        <v>578</v>
      </c>
      <c r="B1425">
        <v>0</v>
      </c>
      <c r="C1425">
        <v>0</v>
      </c>
      <c r="D1425">
        <v>2</v>
      </c>
      <c r="E1425">
        <v>2</v>
      </c>
      <c r="F1425">
        <v>3</v>
      </c>
      <c r="G1425">
        <v>0</v>
      </c>
      <c r="H1425">
        <v>0</v>
      </c>
      <c r="I1425">
        <v>25</v>
      </c>
      <c r="J1425">
        <v>18</v>
      </c>
      <c r="K1425">
        <v>29</v>
      </c>
    </row>
    <row r="1426" spans="1:11" x14ac:dyDescent="0.35">
      <c r="A1426" s="10" t="s">
        <v>396</v>
      </c>
      <c r="B1426">
        <v>0</v>
      </c>
      <c r="C1426">
        <v>11</v>
      </c>
      <c r="D1426">
        <v>13</v>
      </c>
      <c r="E1426">
        <v>1</v>
      </c>
      <c r="F1426">
        <v>2</v>
      </c>
      <c r="G1426">
        <v>0</v>
      </c>
      <c r="H1426">
        <v>5</v>
      </c>
      <c r="I1426">
        <v>2</v>
      </c>
      <c r="J1426">
        <v>0</v>
      </c>
      <c r="K1426">
        <v>11</v>
      </c>
    </row>
    <row r="1427" spans="1:11" x14ac:dyDescent="0.35">
      <c r="A1427" s="10" t="s">
        <v>397</v>
      </c>
      <c r="B1427">
        <v>0</v>
      </c>
      <c r="C1427">
        <v>2</v>
      </c>
      <c r="D1427">
        <v>2</v>
      </c>
      <c r="E1427">
        <v>0</v>
      </c>
      <c r="F1427">
        <v>0</v>
      </c>
      <c r="G1427">
        <v>1</v>
      </c>
      <c r="H1427">
        <v>39</v>
      </c>
      <c r="I1427">
        <v>11</v>
      </c>
      <c r="J1427">
        <v>5</v>
      </c>
      <c r="K1427">
        <v>13</v>
      </c>
    </row>
    <row r="1428" spans="1:11" x14ac:dyDescent="0.35">
      <c r="A1428" s="10" t="s">
        <v>398</v>
      </c>
      <c r="B1428">
        <v>0</v>
      </c>
      <c r="C1428">
        <v>11</v>
      </c>
      <c r="D1428">
        <v>13</v>
      </c>
      <c r="E1428">
        <v>12</v>
      </c>
      <c r="F1428">
        <v>0</v>
      </c>
      <c r="G1428">
        <v>1</v>
      </c>
      <c r="H1428">
        <v>39</v>
      </c>
      <c r="I1428">
        <v>14</v>
      </c>
      <c r="J1428">
        <v>7</v>
      </c>
      <c r="K1428">
        <v>28</v>
      </c>
    </row>
    <row r="1429" spans="1:11" x14ac:dyDescent="0.35">
      <c r="A1429" s="10" t="s">
        <v>419</v>
      </c>
      <c r="B1429">
        <v>0</v>
      </c>
      <c r="C1429">
        <v>11</v>
      </c>
      <c r="D1429">
        <v>14</v>
      </c>
      <c r="E1429">
        <v>13</v>
      </c>
      <c r="F1429">
        <v>3</v>
      </c>
      <c r="G1429">
        <v>1</v>
      </c>
      <c r="H1429">
        <v>39</v>
      </c>
      <c r="I1429">
        <v>12</v>
      </c>
      <c r="J1429">
        <v>5</v>
      </c>
      <c r="K1429">
        <v>19</v>
      </c>
    </row>
    <row r="1430" spans="1:11" x14ac:dyDescent="0.35">
      <c r="A1430" s="10" t="s">
        <v>418</v>
      </c>
      <c r="B1430">
        <v>0</v>
      </c>
      <c r="C1430">
        <v>11</v>
      </c>
      <c r="D1430">
        <v>14</v>
      </c>
      <c r="E1430">
        <v>13</v>
      </c>
      <c r="F1430">
        <v>3</v>
      </c>
      <c r="G1430">
        <v>1</v>
      </c>
      <c r="H1430">
        <v>39</v>
      </c>
      <c r="I1430">
        <v>12</v>
      </c>
      <c r="J1430">
        <v>5</v>
      </c>
      <c r="K1430">
        <v>19</v>
      </c>
    </row>
    <row r="1431" spans="1:11" x14ac:dyDescent="0.35">
      <c r="A1431" s="2" t="s">
        <v>285</v>
      </c>
      <c r="B1431">
        <v>0</v>
      </c>
      <c r="C1431">
        <v>45</v>
      </c>
      <c r="D1431">
        <v>0</v>
      </c>
      <c r="E1431">
        <v>0</v>
      </c>
      <c r="F1431">
        <v>18</v>
      </c>
      <c r="G1431">
        <v>0</v>
      </c>
      <c r="H1431">
        <v>264</v>
      </c>
      <c r="I1431">
        <v>0</v>
      </c>
      <c r="J1431">
        <v>0</v>
      </c>
      <c r="K1431">
        <v>62</v>
      </c>
    </row>
    <row r="1432" spans="1:11" x14ac:dyDescent="0.35">
      <c r="A1432" s="10" t="s">
        <v>492</v>
      </c>
      <c r="B1432">
        <v>0</v>
      </c>
      <c r="C1432">
        <v>45</v>
      </c>
      <c r="D1432">
        <v>0</v>
      </c>
      <c r="E1432">
        <v>0</v>
      </c>
      <c r="F1432">
        <v>16</v>
      </c>
      <c r="G1432">
        <v>0</v>
      </c>
      <c r="H1432">
        <v>166</v>
      </c>
      <c r="I1432">
        <v>0</v>
      </c>
      <c r="J1432">
        <v>0</v>
      </c>
      <c r="K1432">
        <v>52</v>
      </c>
    </row>
    <row r="1433" spans="1:11" x14ac:dyDescent="0.35">
      <c r="A1433" s="10" t="s">
        <v>369</v>
      </c>
      <c r="B1433">
        <v>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98</v>
      </c>
      <c r="I1433">
        <v>0</v>
      </c>
      <c r="J1433">
        <v>0</v>
      </c>
      <c r="K1433">
        <v>0</v>
      </c>
    </row>
    <row r="1434" spans="1:11" x14ac:dyDescent="0.35">
      <c r="A1434" s="10" t="s">
        <v>608</v>
      </c>
      <c r="B1434">
        <v>0</v>
      </c>
      <c r="C1434">
        <v>0</v>
      </c>
      <c r="D1434">
        <v>0</v>
      </c>
      <c r="E1434">
        <v>0</v>
      </c>
      <c r="F1434">
        <v>2</v>
      </c>
      <c r="G1434">
        <v>0</v>
      </c>
      <c r="H1434">
        <v>0</v>
      </c>
      <c r="I1434">
        <v>0</v>
      </c>
      <c r="J1434">
        <v>0</v>
      </c>
      <c r="K1434">
        <v>10</v>
      </c>
    </row>
    <row r="1435" spans="1:11" x14ac:dyDescent="0.35">
      <c r="A1435" s="2" t="s">
        <v>1967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1</v>
      </c>
      <c r="K1435">
        <v>13</v>
      </c>
    </row>
    <row r="1436" spans="1:11" x14ac:dyDescent="0.35">
      <c r="A1436" s="10" t="s">
        <v>492</v>
      </c>
      <c r="B1436">
        <v>0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1</v>
      </c>
      <c r="K1436">
        <v>13</v>
      </c>
    </row>
    <row r="1437" spans="1:11" x14ac:dyDescent="0.35">
      <c r="A1437" s="2" t="s">
        <v>1903</v>
      </c>
      <c r="B1437">
        <v>0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16</v>
      </c>
    </row>
    <row r="1438" spans="1:11" x14ac:dyDescent="0.35">
      <c r="A1438" s="10" t="s">
        <v>492</v>
      </c>
      <c r="B1438">
        <v>0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16</v>
      </c>
    </row>
    <row r="1439" spans="1:11" x14ac:dyDescent="0.35">
      <c r="A1439" s="2" t="s">
        <v>286</v>
      </c>
      <c r="B1439">
        <v>0</v>
      </c>
      <c r="C1439">
        <v>0</v>
      </c>
      <c r="D1439">
        <v>10</v>
      </c>
      <c r="E1439">
        <v>4</v>
      </c>
      <c r="F1439">
        <v>94</v>
      </c>
      <c r="G1439">
        <v>0</v>
      </c>
      <c r="H1439">
        <v>5</v>
      </c>
      <c r="I1439">
        <v>38</v>
      </c>
      <c r="J1439">
        <v>23</v>
      </c>
      <c r="K1439">
        <v>633</v>
      </c>
    </row>
    <row r="1440" spans="1:11" x14ac:dyDescent="0.35">
      <c r="A1440" s="10" t="s">
        <v>2064</v>
      </c>
      <c r="B1440">
        <v>0</v>
      </c>
      <c r="C1440">
        <v>0</v>
      </c>
      <c r="D1440">
        <v>0</v>
      </c>
      <c r="E1440">
        <v>0</v>
      </c>
      <c r="F1440">
        <v>14</v>
      </c>
      <c r="G1440">
        <v>0</v>
      </c>
      <c r="H1440">
        <v>0</v>
      </c>
      <c r="I1440">
        <v>0</v>
      </c>
      <c r="J1440">
        <v>1</v>
      </c>
      <c r="K1440">
        <v>44</v>
      </c>
    </row>
    <row r="1441" spans="1:11" x14ac:dyDescent="0.35">
      <c r="A1441" s="10" t="s">
        <v>368</v>
      </c>
      <c r="B1441">
        <v>0</v>
      </c>
      <c r="C1441">
        <v>0</v>
      </c>
      <c r="D1441">
        <v>0</v>
      </c>
      <c r="E1441">
        <v>0</v>
      </c>
      <c r="F1441">
        <v>13</v>
      </c>
      <c r="G1441">
        <v>0</v>
      </c>
      <c r="H1441">
        <v>0</v>
      </c>
      <c r="I1441">
        <v>0</v>
      </c>
      <c r="J1441">
        <v>1</v>
      </c>
      <c r="K1441">
        <v>76</v>
      </c>
    </row>
    <row r="1442" spans="1:11" x14ac:dyDescent="0.35">
      <c r="A1442" s="10" t="s">
        <v>601</v>
      </c>
      <c r="B1442">
        <v>0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</row>
    <row r="1443" spans="1:11" x14ac:dyDescent="0.35">
      <c r="A1443" s="10" t="s">
        <v>2059</v>
      </c>
      <c r="B1443">
        <v>0</v>
      </c>
      <c r="C1443">
        <v>0</v>
      </c>
      <c r="D1443">
        <v>0</v>
      </c>
      <c r="E1443">
        <v>0</v>
      </c>
      <c r="F1443">
        <v>1</v>
      </c>
      <c r="G1443">
        <v>0</v>
      </c>
      <c r="H1443">
        <v>0</v>
      </c>
      <c r="I1443">
        <v>0</v>
      </c>
      <c r="J1443">
        <v>0</v>
      </c>
      <c r="K1443">
        <v>6</v>
      </c>
    </row>
    <row r="1444" spans="1:11" x14ac:dyDescent="0.35">
      <c r="A1444" s="10" t="s">
        <v>373</v>
      </c>
      <c r="B1444">
        <v>0</v>
      </c>
      <c r="C1444">
        <v>0</v>
      </c>
      <c r="D1444">
        <v>1</v>
      </c>
      <c r="E1444">
        <v>2</v>
      </c>
      <c r="F1444">
        <v>24</v>
      </c>
      <c r="G1444">
        <v>0</v>
      </c>
      <c r="H1444">
        <v>0</v>
      </c>
      <c r="I1444">
        <v>8</v>
      </c>
      <c r="J1444">
        <v>2</v>
      </c>
      <c r="K1444">
        <v>227</v>
      </c>
    </row>
    <row r="1445" spans="1:11" x14ac:dyDescent="0.35">
      <c r="A1445" s="10" t="s">
        <v>370</v>
      </c>
      <c r="B1445">
        <v>0</v>
      </c>
      <c r="C1445">
        <v>0</v>
      </c>
      <c r="D1445">
        <v>9</v>
      </c>
      <c r="E1445">
        <v>1</v>
      </c>
      <c r="F1445">
        <v>21</v>
      </c>
      <c r="G1445">
        <v>0</v>
      </c>
      <c r="H1445">
        <v>5</v>
      </c>
      <c r="I1445">
        <v>26</v>
      </c>
      <c r="J1445">
        <v>11</v>
      </c>
      <c r="K1445">
        <v>176</v>
      </c>
    </row>
    <row r="1446" spans="1:11" x14ac:dyDescent="0.35">
      <c r="A1446" s="10" t="s">
        <v>2061</v>
      </c>
      <c r="B1446">
        <v>0</v>
      </c>
      <c r="C1446">
        <v>0</v>
      </c>
      <c r="D1446">
        <v>0</v>
      </c>
      <c r="E1446">
        <v>1</v>
      </c>
      <c r="F1446">
        <v>0</v>
      </c>
      <c r="G1446">
        <v>0</v>
      </c>
      <c r="H1446">
        <v>0</v>
      </c>
      <c r="I1446">
        <v>3</v>
      </c>
      <c r="J1446">
        <v>6</v>
      </c>
      <c r="K1446">
        <v>10</v>
      </c>
    </row>
    <row r="1447" spans="1:11" x14ac:dyDescent="0.35">
      <c r="A1447" s="10" t="s">
        <v>661</v>
      </c>
      <c r="B1447">
        <v>0</v>
      </c>
      <c r="C1447">
        <v>0</v>
      </c>
      <c r="D1447">
        <v>0</v>
      </c>
      <c r="E1447">
        <v>0</v>
      </c>
      <c r="F1447">
        <v>13</v>
      </c>
      <c r="G1447">
        <v>0</v>
      </c>
      <c r="H1447">
        <v>0</v>
      </c>
      <c r="I1447">
        <v>1</v>
      </c>
      <c r="J1447">
        <v>1</v>
      </c>
      <c r="K1447">
        <v>55</v>
      </c>
    </row>
    <row r="1448" spans="1:11" x14ac:dyDescent="0.35">
      <c r="A1448" s="10" t="s">
        <v>451</v>
      </c>
      <c r="B1448">
        <v>0</v>
      </c>
      <c r="C1448">
        <v>0</v>
      </c>
      <c r="D1448">
        <v>0</v>
      </c>
      <c r="E1448">
        <v>0</v>
      </c>
      <c r="F1448">
        <v>8</v>
      </c>
      <c r="G1448">
        <v>0</v>
      </c>
      <c r="H1448">
        <v>0</v>
      </c>
      <c r="I1448">
        <v>0</v>
      </c>
      <c r="J1448">
        <v>1</v>
      </c>
      <c r="K1448">
        <v>39</v>
      </c>
    </row>
    <row r="1449" spans="1:11" x14ac:dyDescent="0.35">
      <c r="A1449" s="2" t="s">
        <v>287</v>
      </c>
      <c r="B1449">
        <v>88</v>
      </c>
      <c r="C1449">
        <v>462</v>
      </c>
      <c r="D1449">
        <v>67</v>
      </c>
      <c r="E1449">
        <v>2</v>
      </c>
      <c r="F1449">
        <v>37</v>
      </c>
      <c r="G1449">
        <v>67</v>
      </c>
      <c r="H1449">
        <v>472</v>
      </c>
      <c r="I1449">
        <v>49</v>
      </c>
      <c r="J1449">
        <v>9</v>
      </c>
      <c r="K1449">
        <v>51</v>
      </c>
    </row>
    <row r="1450" spans="1:11" x14ac:dyDescent="0.35">
      <c r="A1450" s="10" t="s">
        <v>492</v>
      </c>
      <c r="B1450">
        <v>0</v>
      </c>
      <c r="C1450">
        <v>0</v>
      </c>
      <c r="D1450">
        <v>0</v>
      </c>
      <c r="E1450">
        <v>0</v>
      </c>
      <c r="F1450">
        <v>1</v>
      </c>
      <c r="G1450">
        <v>0</v>
      </c>
      <c r="H1450">
        <v>0</v>
      </c>
      <c r="I1450">
        <v>0</v>
      </c>
      <c r="J1450">
        <v>0</v>
      </c>
      <c r="K1450">
        <v>6</v>
      </c>
    </row>
    <row r="1451" spans="1:11" x14ac:dyDescent="0.35">
      <c r="A1451" s="10" t="s">
        <v>601</v>
      </c>
      <c r="B1451">
        <v>88</v>
      </c>
      <c r="C1451">
        <v>462</v>
      </c>
      <c r="D1451">
        <v>67</v>
      </c>
      <c r="E1451">
        <v>2</v>
      </c>
      <c r="F1451">
        <v>36</v>
      </c>
      <c r="G1451">
        <v>67</v>
      </c>
      <c r="H1451">
        <v>472</v>
      </c>
      <c r="I1451">
        <v>49</v>
      </c>
      <c r="J1451">
        <v>9</v>
      </c>
      <c r="K1451">
        <v>45</v>
      </c>
    </row>
    <row r="1452" spans="1:11" x14ac:dyDescent="0.35">
      <c r="A1452" s="2" t="s">
        <v>288</v>
      </c>
      <c r="B1452">
        <v>1</v>
      </c>
      <c r="C1452">
        <v>31</v>
      </c>
      <c r="D1452">
        <v>89</v>
      </c>
      <c r="E1452">
        <v>58</v>
      </c>
      <c r="F1452">
        <v>17</v>
      </c>
      <c r="G1452">
        <v>0</v>
      </c>
      <c r="H1452">
        <v>77</v>
      </c>
      <c r="I1452">
        <v>186</v>
      </c>
      <c r="J1452">
        <v>126</v>
      </c>
      <c r="K1452">
        <v>180</v>
      </c>
    </row>
    <row r="1453" spans="1:11" x14ac:dyDescent="0.35">
      <c r="A1453" s="10" t="s">
        <v>359</v>
      </c>
      <c r="B1453">
        <v>0</v>
      </c>
      <c r="C1453">
        <v>9</v>
      </c>
      <c r="D1453">
        <v>15</v>
      </c>
      <c r="E1453">
        <v>7</v>
      </c>
      <c r="F1453">
        <v>4</v>
      </c>
      <c r="G1453">
        <v>0</v>
      </c>
      <c r="H1453">
        <v>28</v>
      </c>
      <c r="I1453">
        <v>39</v>
      </c>
      <c r="J1453">
        <v>1</v>
      </c>
      <c r="K1453">
        <v>7</v>
      </c>
    </row>
    <row r="1454" spans="1:11" x14ac:dyDescent="0.35">
      <c r="A1454" s="10" t="s">
        <v>492</v>
      </c>
      <c r="B1454">
        <v>1</v>
      </c>
      <c r="C1454">
        <v>18</v>
      </c>
      <c r="D1454">
        <v>59</v>
      </c>
      <c r="E1454">
        <v>51</v>
      </c>
      <c r="F1454">
        <v>13</v>
      </c>
      <c r="G1454">
        <v>0</v>
      </c>
      <c r="H1454">
        <v>37</v>
      </c>
      <c r="I1454">
        <v>131</v>
      </c>
      <c r="J1454">
        <v>125</v>
      </c>
      <c r="K1454">
        <v>173</v>
      </c>
    </row>
    <row r="1455" spans="1:11" x14ac:dyDescent="0.35">
      <c r="A1455" s="10" t="s">
        <v>369</v>
      </c>
      <c r="B1455">
        <v>0</v>
      </c>
      <c r="C1455">
        <v>4</v>
      </c>
      <c r="D1455">
        <v>15</v>
      </c>
      <c r="E1455">
        <v>0</v>
      </c>
      <c r="F1455">
        <v>0</v>
      </c>
      <c r="G1455">
        <v>0</v>
      </c>
      <c r="H1455">
        <v>12</v>
      </c>
      <c r="I1455">
        <v>16</v>
      </c>
      <c r="J1455">
        <v>0</v>
      </c>
      <c r="K1455">
        <v>0</v>
      </c>
    </row>
    <row r="1456" spans="1:11" x14ac:dyDescent="0.35">
      <c r="A1456" s="2" t="s">
        <v>289</v>
      </c>
      <c r="B1456">
        <v>0</v>
      </c>
      <c r="C1456">
        <v>61</v>
      </c>
      <c r="D1456">
        <v>105</v>
      </c>
      <c r="E1456">
        <v>27</v>
      </c>
      <c r="F1456">
        <v>99</v>
      </c>
      <c r="G1456">
        <v>0</v>
      </c>
      <c r="H1456">
        <v>73</v>
      </c>
      <c r="I1456">
        <v>91</v>
      </c>
      <c r="J1456">
        <v>19</v>
      </c>
      <c r="K1456">
        <v>166</v>
      </c>
    </row>
    <row r="1457" spans="1:11" x14ac:dyDescent="0.35">
      <c r="A1457" s="10" t="s">
        <v>429</v>
      </c>
      <c r="B1457">
        <v>0</v>
      </c>
      <c r="C1457">
        <v>1</v>
      </c>
      <c r="D1457">
        <v>2</v>
      </c>
      <c r="E1457">
        <v>1</v>
      </c>
      <c r="F1457">
        <v>0</v>
      </c>
      <c r="G1457">
        <v>0</v>
      </c>
      <c r="H1457">
        <v>2</v>
      </c>
      <c r="I1457">
        <v>2</v>
      </c>
      <c r="J1457">
        <v>0</v>
      </c>
      <c r="K1457">
        <v>11</v>
      </c>
    </row>
    <row r="1458" spans="1:11" x14ac:dyDescent="0.35">
      <c r="A1458" s="10" t="s">
        <v>452</v>
      </c>
      <c r="B1458">
        <v>0</v>
      </c>
      <c r="C1458">
        <v>0</v>
      </c>
      <c r="D1458">
        <v>0</v>
      </c>
      <c r="E1458">
        <v>1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8</v>
      </c>
    </row>
    <row r="1459" spans="1:11" x14ac:dyDescent="0.35">
      <c r="A1459" s="10" t="s">
        <v>2064</v>
      </c>
      <c r="B1459">
        <v>0</v>
      </c>
      <c r="C1459">
        <v>60</v>
      </c>
      <c r="D1459">
        <v>103</v>
      </c>
      <c r="E1459">
        <v>25</v>
      </c>
      <c r="F1459">
        <v>99</v>
      </c>
      <c r="G1459">
        <v>0</v>
      </c>
      <c r="H1459">
        <v>71</v>
      </c>
      <c r="I1459">
        <v>89</v>
      </c>
      <c r="J1459">
        <v>19</v>
      </c>
      <c r="K1459">
        <v>147</v>
      </c>
    </row>
    <row r="1460" spans="1:11" x14ac:dyDescent="0.35">
      <c r="A1460" s="2" t="s">
        <v>1982</v>
      </c>
      <c r="B1460">
        <v>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6</v>
      </c>
      <c r="K1460">
        <v>21</v>
      </c>
    </row>
    <row r="1461" spans="1:11" x14ac:dyDescent="0.35">
      <c r="A1461" s="10" t="s">
        <v>492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6</v>
      </c>
      <c r="K1461">
        <v>21</v>
      </c>
    </row>
    <row r="1462" spans="1:11" x14ac:dyDescent="0.35">
      <c r="A1462" s="2" t="s">
        <v>290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45</v>
      </c>
    </row>
    <row r="1463" spans="1:11" x14ac:dyDescent="0.35">
      <c r="A1463" s="10" t="s">
        <v>490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45</v>
      </c>
    </row>
    <row r="1464" spans="1:11" x14ac:dyDescent="0.35">
      <c r="A1464" s="2" t="s">
        <v>291</v>
      </c>
      <c r="B1464">
        <v>21</v>
      </c>
      <c r="C1464">
        <v>241</v>
      </c>
      <c r="D1464">
        <v>105</v>
      </c>
      <c r="E1464">
        <v>10</v>
      </c>
      <c r="F1464">
        <v>22</v>
      </c>
      <c r="G1464">
        <v>3</v>
      </c>
      <c r="H1464">
        <v>13</v>
      </c>
      <c r="I1464">
        <v>5</v>
      </c>
      <c r="J1464">
        <v>0</v>
      </c>
      <c r="K1464">
        <v>3</v>
      </c>
    </row>
    <row r="1465" spans="1:11" x14ac:dyDescent="0.35">
      <c r="A1465" s="10" t="s">
        <v>421</v>
      </c>
      <c r="B1465">
        <v>2</v>
      </c>
      <c r="C1465">
        <v>51</v>
      </c>
      <c r="D1465">
        <v>19</v>
      </c>
      <c r="E1465">
        <v>0</v>
      </c>
      <c r="F1465">
        <v>7</v>
      </c>
      <c r="G1465">
        <v>0</v>
      </c>
      <c r="H1465">
        <v>0</v>
      </c>
      <c r="I1465">
        <v>0</v>
      </c>
      <c r="J1465">
        <v>0</v>
      </c>
      <c r="K1465">
        <v>0</v>
      </c>
    </row>
    <row r="1466" spans="1:11" x14ac:dyDescent="0.35">
      <c r="A1466" s="10" t="s">
        <v>378</v>
      </c>
      <c r="B1466">
        <v>19</v>
      </c>
      <c r="C1466">
        <v>149</v>
      </c>
      <c r="D1466">
        <v>57</v>
      </c>
      <c r="E1466">
        <v>8</v>
      </c>
      <c r="F1466">
        <v>12</v>
      </c>
      <c r="G1466">
        <v>3</v>
      </c>
      <c r="H1466">
        <v>8</v>
      </c>
      <c r="I1466">
        <v>4</v>
      </c>
      <c r="J1466">
        <v>0</v>
      </c>
      <c r="K1466">
        <v>2</v>
      </c>
    </row>
    <row r="1467" spans="1:11" x14ac:dyDescent="0.35">
      <c r="A1467" s="10" t="s">
        <v>424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</row>
    <row r="1468" spans="1:11" x14ac:dyDescent="0.35">
      <c r="A1468" s="10" t="s">
        <v>377</v>
      </c>
      <c r="B1468">
        <v>0</v>
      </c>
      <c r="C1468">
        <v>41</v>
      </c>
      <c r="D1468">
        <v>29</v>
      </c>
      <c r="E1468">
        <v>2</v>
      </c>
      <c r="F1468">
        <v>2</v>
      </c>
      <c r="G1468">
        <v>0</v>
      </c>
      <c r="H1468">
        <v>5</v>
      </c>
      <c r="I1468">
        <v>1</v>
      </c>
      <c r="J1468">
        <v>0</v>
      </c>
      <c r="K1468">
        <v>0</v>
      </c>
    </row>
    <row r="1469" spans="1:11" x14ac:dyDescent="0.35">
      <c r="A1469" s="10" t="s">
        <v>2049</v>
      </c>
      <c r="B1469">
        <v>0</v>
      </c>
      <c r="C1469">
        <v>0</v>
      </c>
      <c r="D1469">
        <v>0</v>
      </c>
      <c r="E1469">
        <v>0</v>
      </c>
      <c r="F1469">
        <v>1</v>
      </c>
      <c r="G1469">
        <v>0</v>
      </c>
      <c r="H1469">
        <v>0</v>
      </c>
      <c r="I1469">
        <v>0</v>
      </c>
      <c r="J1469">
        <v>0</v>
      </c>
      <c r="K1469">
        <v>1</v>
      </c>
    </row>
    <row r="1470" spans="1:11" x14ac:dyDescent="0.35">
      <c r="A1470" s="2" t="s">
        <v>292</v>
      </c>
      <c r="B1470">
        <v>0</v>
      </c>
      <c r="C1470">
        <v>0</v>
      </c>
      <c r="D1470">
        <v>0</v>
      </c>
      <c r="E1470">
        <v>2</v>
      </c>
      <c r="F1470">
        <v>32</v>
      </c>
      <c r="G1470">
        <v>0</v>
      </c>
      <c r="H1470">
        <v>0</v>
      </c>
      <c r="I1470">
        <v>2</v>
      </c>
      <c r="J1470">
        <v>17</v>
      </c>
      <c r="K1470">
        <v>382</v>
      </c>
    </row>
    <row r="1471" spans="1:11" x14ac:dyDescent="0.35">
      <c r="A1471" s="10" t="s">
        <v>353</v>
      </c>
      <c r="B1471">
        <v>0</v>
      </c>
      <c r="C1471">
        <v>0</v>
      </c>
      <c r="D1471">
        <v>0</v>
      </c>
      <c r="E1471">
        <v>2</v>
      </c>
      <c r="F1471">
        <v>32</v>
      </c>
      <c r="G1471">
        <v>0</v>
      </c>
      <c r="H1471">
        <v>0</v>
      </c>
      <c r="I1471">
        <v>2</v>
      </c>
      <c r="J1471">
        <v>17</v>
      </c>
      <c r="K1471">
        <v>382</v>
      </c>
    </row>
    <row r="1472" spans="1:11" x14ac:dyDescent="0.35">
      <c r="A1472" s="2" t="s">
        <v>293</v>
      </c>
      <c r="B1472">
        <v>2</v>
      </c>
      <c r="C1472">
        <v>20</v>
      </c>
      <c r="D1472">
        <v>30</v>
      </c>
      <c r="E1472">
        <v>10</v>
      </c>
      <c r="F1472">
        <v>0</v>
      </c>
      <c r="G1472">
        <v>2</v>
      </c>
      <c r="H1472">
        <v>30</v>
      </c>
      <c r="I1472">
        <v>53</v>
      </c>
      <c r="J1472">
        <v>10</v>
      </c>
      <c r="K1472">
        <v>10</v>
      </c>
    </row>
    <row r="1473" spans="1:11" x14ac:dyDescent="0.35">
      <c r="A1473" s="10" t="s">
        <v>578</v>
      </c>
      <c r="B1473">
        <v>2</v>
      </c>
      <c r="C1473">
        <v>20</v>
      </c>
      <c r="D1473">
        <v>30</v>
      </c>
      <c r="E1473">
        <v>10</v>
      </c>
      <c r="F1473">
        <v>0</v>
      </c>
      <c r="G1473">
        <v>2</v>
      </c>
      <c r="H1473">
        <v>30</v>
      </c>
      <c r="I1473">
        <v>53</v>
      </c>
      <c r="J1473">
        <v>10</v>
      </c>
      <c r="K1473">
        <v>10</v>
      </c>
    </row>
    <row r="1474" spans="1:11" x14ac:dyDescent="0.35">
      <c r="A1474" s="2" t="s">
        <v>294</v>
      </c>
      <c r="B1474">
        <v>0</v>
      </c>
      <c r="C1474">
        <v>2</v>
      </c>
      <c r="D1474">
        <v>2</v>
      </c>
      <c r="E1474">
        <v>1</v>
      </c>
      <c r="F1474">
        <v>18</v>
      </c>
      <c r="G1474">
        <v>0</v>
      </c>
      <c r="H1474">
        <v>0</v>
      </c>
      <c r="I1474">
        <v>11</v>
      </c>
      <c r="J1474">
        <v>13</v>
      </c>
      <c r="K1474">
        <v>113</v>
      </c>
    </row>
    <row r="1475" spans="1:11" x14ac:dyDescent="0.35">
      <c r="A1475" s="10" t="s">
        <v>387</v>
      </c>
      <c r="B1475">
        <v>0</v>
      </c>
      <c r="C1475">
        <v>2</v>
      </c>
      <c r="D1475">
        <v>2</v>
      </c>
      <c r="E1475">
        <v>1</v>
      </c>
      <c r="F1475">
        <v>18</v>
      </c>
      <c r="G1475">
        <v>0</v>
      </c>
      <c r="H1475">
        <v>0</v>
      </c>
      <c r="I1475">
        <v>11</v>
      </c>
      <c r="J1475">
        <v>13</v>
      </c>
      <c r="K1475">
        <v>113</v>
      </c>
    </row>
    <row r="1476" spans="1:11" x14ac:dyDescent="0.35">
      <c r="A1476" s="2" t="s">
        <v>1992</v>
      </c>
      <c r="B1476">
        <v>0</v>
      </c>
      <c r="C1476">
        <v>0</v>
      </c>
      <c r="D1476">
        <v>0</v>
      </c>
      <c r="E1476">
        <v>0</v>
      </c>
      <c r="F1476">
        <v>6</v>
      </c>
      <c r="G1476">
        <v>0</v>
      </c>
      <c r="H1476">
        <v>0</v>
      </c>
      <c r="I1476">
        <v>0</v>
      </c>
      <c r="J1476">
        <v>0</v>
      </c>
      <c r="K1476">
        <v>24</v>
      </c>
    </row>
    <row r="1477" spans="1:11" x14ac:dyDescent="0.35">
      <c r="A1477" s="10" t="s">
        <v>2054</v>
      </c>
      <c r="B1477">
        <v>0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4</v>
      </c>
    </row>
    <row r="1478" spans="1:11" x14ac:dyDescent="0.35">
      <c r="A1478" s="10" t="s">
        <v>353</v>
      </c>
      <c r="B1478">
        <v>0</v>
      </c>
      <c r="C1478">
        <v>0</v>
      </c>
      <c r="D1478">
        <v>0</v>
      </c>
      <c r="E1478">
        <v>0</v>
      </c>
      <c r="F1478">
        <v>3</v>
      </c>
      <c r="G1478">
        <v>0</v>
      </c>
      <c r="H1478">
        <v>0</v>
      </c>
      <c r="I1478">
        <v>0</v>
      </c>
      <c r="J1478">
        <v>0</v>
      </c>
      <c r="K1478">
        <v>10</v>
      </c>
    </row>
    <row r="1479" spans="1:11" x14ac:dyDescent="0.35">
      <c r="A1479" s="10" t="s">
        <v>425</v>
      </c>
      <c r="B1479">
        <v>0</v>
      </c>
      <c r="C1479">
        <v>0</v>
      </c>
      <c r="D1479">
        <v>0</v>
      </c>
      <c r="E1479">
        <v>0</v>
      </c>
      <c r="F1479">
        <v>3</v>
      </c>
      <c r="G1479">
        <v>0</v>
      </c>
      <c r="H1479">
        <v>0</v>
      </c>
      <c r="I1479">
        <v>0</v>
      </c>
      <c r="J1479">
        <v>0</v>
      </c>
      <c r="K1479">
        <v>10</v>
      </c>
    </row>
    <row r="1480" spans="1:11" x14ac:dyDescent="0.35">
      <c r="A1480" s="2" t="s">
        <v>295</v>
      </c>
      <c r="B1480">
        <v>0</v>
      </c>
      <c r="C1480">
        <v>6</v>
      </c>
      <c r="D1480">
        <v>11</v>
      </c>
      <c r="E1480">
        <v>0</v>
      </c>
      <c r="F1480">
        <v>16</v>
      </c>
      <c r="G1480">
        <v>0</v>
      </c>
      <c r="H1480">
        <v>0</v>
      </c>
      <c r="I1480">
        <v>0</v>
      </c>
      <c r="J1480">
        <v>0</v>
      </c>
      <c r="K1480">
        <v>3</v>
      </c>
    </row>
    <row r="1481" spans="1:11" x14ac:dyDescent="0.35">
      <c r="A1481" s="10" t="s">
        <v>384</v>
      </c>
      <c r="B1481">
        <v>0</v>
      </c>
      <c r="C1481">
        <v>2</v>
      </c>
      <c r="D1481">
        <v>5</v>
      </c>
      <c r="E1481">
        <v>0</v>
      </c>
      <c r="F1481">
        <v>9</v>
      </c>
      <c r="G1481">
        <v>0</v>
      </c>
      <c r="H1481">
        <v>0</v>
      </c>
      <c r="I1481">
        <v>0</v>
      </c>
      <c r="J1481">
        <v>0</v>
      </c>
      <c r="K1481">
        <v>1</v>
      </c>
    </row>
    <row r="1482" spans="1:11" x14ac:dyDescent="0.35">
      <c r="A1482" s="10" t="s">
        <v>459</v>
      </c>
      <c r="B1482">
        <v>0</v>
      </c>
      <c r="C1482">
        <v>2</v>
      </c>
      <c r="D1482">
        <v>2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1</v>
      </c>
    </row>
    <row r="1483" spans="1:11" x14ac:dyDescent="0.35">
      <c r="A1483" s="10" t="s">
        <v>383</v>
      </c>
      <c r="B1483">
        <v>0</v>
      </c>
      <c r="C1483">
        <v>2</v>
      </c>
      <c r="D1483">
        <v>4</v>
      </c>
      <c r="E1483">
        <v>0</v>
      </c>
      <c r="F1483">
        <v>7</v>
      </c>
      <c r="G1483">
        <v>0</v>
      </c>
      <c r="H1483">
        <v>0</v>
      </c>
      <c r="I1483">
        <v>0</v>
      </c>
      <c r="J1483">
        <v>0</v>
      </c>
      <c r="K1483">
        <v>1</v>
      </c>
    </row>
    <row r="1484" spans="1:11" x14ac:dyDescent="0.35">
      <c r="A1484" s="2" t="s">
        <v>296</v>
      </c>
      <c r="B1484">
        <v>0</v>
      </c>
      <c r="C1484">
        <v>55</v>
      </c>
      <c r="D1484">
        <v>89</v>
      </c>
      <c r="E1484">
        <v>22</v>
      </c>
      <c r="F1484">
        <v>43</v>
      </c>
      <c r="G1484">
        <v>2</v>
      </c>
      <c r="H1484">
        <v>204</v>
      </c>
      <c r="I1484">
        <v>238</v>
      </c>
      <c r="J1484">
        <v>77</v>
      </c>
      <c r="K1484">
        <v>101</v>
      </c>
    </row>
    <row r="1485" spans="1:11" x14ac:dyDescent="0.35">
      <c r="A1485" s="10" t="s">
        <v>528</v>
      </c>
      <c r="B1485">
        <v>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</row>
    <row r="1486" spans="1:11" x14ac:dyDescent="0.35">
      <c r="A1486" s="10" t="s">
        <v>495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</row>
    <row r="1487" spans="1:11" x14ac:dyDescent="0.35">
      <c r="A1487" s="10" t="s">
        <v>455</v>
      </c>
      <c r="B1487">
        <v>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</row>
    <row r="1488" spans="1:11" x14ac:dyDescent="0.35">
      <c r="A1488" s="10" t="s">
        <v>492</v>
      </c>
      <c r="B1488">
        <v>0</v>
      </c>
      <c r="C1488">
        <v>21</v>
      </c>
      <c r="D1488">
        <v>13</v>
      </c>
      <c r="E1488">
        <v>0</v>
      </c>
      <c r="F1488">
        <v>7</v>
      </c>
      <c r="G1488">
        <v>2</v>
      </c>
      <c r="H1488">
        <v>163</v>
      </c>
      <c r="I1488">
        <v>113</v>
      </c>
      <c r="J1488">
        <v>32</v>
      </c>
      <c r="K1488">
        <v>63</v>
      </c>
    </row>
    <row r="1489" spans="1:11" x14ac:dyDescent="0.35">
      <c r="A1489" s="10" t="s">
        <v>369</v>
      </c>
      <c r="B1489">
        <v>0</v>
      </c>
      <c r="C1489">
        <v>13</v>
      </c>
      <c r="D1489">
        <v>0</v>
      </c>
      <c r="E1489">
        <v>0</v>
      </c>
      <c r="F1489">
        <v>0</v>
      </c>
      <c r="G1489">
        <v>0</v>
      </c>
      <c r="H1489">
        <v>25</v>
      </c>
      <c r="I1489">
        <v>20</v>
      </c>
      <c r="J1489">
        <v>25</v>
      </c>
      <c r="K1489">
        <v>8</v>
      </c>
    </row>
    <row r="1490" spans="1:11" x14ac:dyDescent="0.35">
      <c r="A1490" s="10" t="s">
        <v>497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</row>
    <row r="1491" spans="1:11" x14ac:dyDescent="0.35">
      <c r="A1491" s="10" t="s">
        <v>508</v>
      </c>
      <c r="B1491">
        <v>0</v>
      </c>
      <c r="C1491">
        <v>11</v>
      </c>
      <c r="D1491">
        <v>38</v>
      </c>
      <c r="E1491">
        <v>11</v>
      </c>
      <c r="F1491">
        <v>18</v>
      </c>
      <c r="G1491">
        <v>0</v>
      </c>
      <c r="H1491">
        <v>8</v>
      </c>
      <c r="I1491">
        <v>52</v>
      </c>
      <c r="J1491">
        <v>10</v>
      </c>
      <c r="K1491">
        <v>15</v>
      </c>
    </row>
    <row r="1492" spans="1:11" x14ac:dyDescent="0.35">
      <c r="A1492" s="10" t="s">
        <v>414</v>
      </c>
      <c r="B1492">
        <v>0</v>
      </c>
      <c r="C1492">
        <v>10</v>
      </c>
      <c r="D1492">
        <v>38</v>
      </c>
      <c r="E1492">
        <v>11</v>
      </c>
      <c r="F1492">
        <v>18</v>
      </c>
      <c r="G1492">
        <v>0</v>
      </c>
      <c r="H1492">
        <v>8</v>
      </c>
      <c r="I1492">
        <v>53</v>
      </c>
      <c r="J1492">
        <v>10</v>
      </c>
      <c r="K1492">
        <v>15</v>
      </c>
    </row>
    <row r="1493" spans="1:11" x14ac:dyDescent="0.35">
      <c r="A1493" s="2" t="s">
        <v>297</v>
      </c>
      <c r="B1493">
        <v>8</v>
      </c>
      <c r="C1493">
        <v>33</v>
      </c>
      <c r="D1493">
        <v>101</v>
      </c>
      <c r="E1493">
        <v>76</v>
      </c>
      <c r="F1493">
        <v>146</v>
      </c>
      <c r="G1493">
        <v>6</v>
      </c>
      <c r="H1493">
        <v>52</v>
      </c>
      <c r="I1493">
        <v>93</v>
      </c>
      <c r="J1493">
        <v>91</v>
      </c>
      <c r="K1493">
        <v>218</v>
      </c>
    </row>
    <row r="1494" spans="1:11" x14ac:dyDescent="0.35">
      <c r="A1494" s="10" t="s">
        <v>2064</v>
      </c>
      <c r="B1494">
        <v>8</v>
      </c>
      <c r="C1494">
        <v>33</v>
      </c>
      <c r="D1494">
        <v>68</v>
      </c>
      <c r="E1494">
        <v>55</v>
      </c>
      <c r="F1494">
        <v>132</v>
      </c>
      <c r="G1494">
        <v>6</v>
      </c>
      <c r="H1494">
        <v>50</v>
      </c>
      <c r="I1494">
        <v>76</v>
      </c>
      <c r="J1494">
        <v>82</v>
      </c>
      <c r="K1494">
        <v>196</v>
      </c>
    </row>
    <row r="1495" spans="1:11" x14ac:dyDescent="0.35">
      <c r="A1495" s="10" t="s">
        <v>2065</v>
      </c>
      <c r="B1495">
        <v>0</v>
      </c>
      <c r="C1495">
        <v>0</v>
      </c>
      <c r="D1495">
        <v>33</v>
      </c>
      <c r="E1495">
        <v>21</v>
      </c>
      <c r="F1495">
        <v>14</v>
      </c>
      <c r="G1495">
        <v>0</v>
      </c>
      <c r="H1495">
        <v>2</v>
      </c>
      <c r="I1495">
        <v>17</v>
      </c>
      <c r="J1495">
        <v>9</v>
      </c>
      <c r="K1495">
        <v>22</v>
      </c>
    </row>
    <row r="1496" spans="1:11" x14ac:dyDescent="0.35">
      <c r="A1496" s="2" t="s">
        <v>1212</v>
      </c>
      <c r="B1496">
        <v>0</v>
      </c>
      <c r="C1496">
        <v>0</v>
      </c>
      <c r="D1496">
        <v>0</v>
      </c>
      <c r="E1496">
        <v>0</v>
      </c>
      <c r="F1496">
        <v>23</v>
      </c>
      <c r="G1496">
        <v>0</v>
      </c>
      <c r="H1496">
        <v>0</v>
      </c>
      <c r="I1496">
        <v>0</v>
      </c>
      <c r="J1496">
        <v>0</v>
      </c>
      <c r="K1496">
        <v>92</v>
      </c>
    </row>
    <row r="1497" spans="1:11" x14ac:dyDescent="0.35">
      <c r="A1497" s="10" t="s">
        <v>2064</v>
      </c>
      <c r="B1497">
        <v>0</v>
      </c>
      <c r="C1497">
        <v>0</v>
      </c>
      <c r="D1497">
        <v>0</v>
      </c>
      <c r="E1497">
        <v>0</v>
      </c>
      <c r="F1497">
        <v>8</v>
      </c>
      <c r="G1497">
        <v>0</v>
      </c>
      <c r="H1497">
        <v>0</v>
      </c>
      <c r="I1497">
        <v>0</v>
      </c>
      <c r="J1497">
        <v>0</v>
      </c>
      <c r="K1497">
        <v>30</v>
      </c>
    </row>
    <row r="1498" spans="1:11" x14ac:dyDescent="0.35">
      <c r="A1498" s="10" t="s">
        <v>2065</v>
      </c>
      <c r="B1498">
        <v>0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</row>
    <row r="1499" spans="1:11" x14ac:dyDescent="0.35">
      <c r="A1499" s="10" t="s">
        <v>368</v>
      </c>
      <c r="B1499">
        <v>0</v>
      </c>
      <c r="C1499">
        <v>0</v>
      </c>
      <c r="D1499">
        <v>0</v>
      </c>
      <c r="E1499">
        <v>0</v>
      </c>
      <c r="F1499">
        <v>6</v>
      </c>
      <c r="G1499">
        <v>0</v>
      </c>
      <c r="H1499">
        <v>0</v>
      </c>
      <c r="I1499">
        <v>0</v>
      </c>
      <c r="J1499">
        <v>0</v>
      </c>
      <c r="K1499">
        <v>15</v>
      </c>
    </row>
    <row r="1500" spans="1:11" x14ac:dyDescent="0.35">
      <c r="A1500" s="10" t="s">
        <v>373</v>
      </c>
      <c r="B1500">
        <v>0</v>
      </c>
      <c r="C1500">
        <v>0</v>
      </c>
      <c r="D1500">
        <v>0</v>
      </c>
      <c r="E1500">
        <v>0</v>
      </c>
      <c r="F1500">
        <v>4</v>
      </c>
      <c r="G1500">
        <v>0</v>
      </c>
      <c r="H1500">
        <v>0</v>
      </c>
      <c r="I1500">
        <v>0</v>
      </c>
      <c r="J1500">
        <v>0</v>
      </c>
      <c r="K1500">
        <v>25</v>
      </c>
    </row>
    <row r="1501" spans="1:11" x14ac:dyDescent="0.35">
      <c r="A1501" s="10" t="s">
        <v>409</v>
      </c>
      <c r="B1501">
        <v>0</v>
      </c>
      <c r="C1501">
        <v>0</v>
      </c>
      <c r="D1501">
        <v>0</v>
      </c>
      <c r="E1501">
        <v>0</v>
      </c>
      <c r="F1501">
        <v>1</v>
      </c>
      <c r="G1501">
        <v>0</v>
      </c>
      <c r="H1501">
        <v>0</v>
      </c>
      <c r="I1501">
        <v>0</v>
      </c>
      <c r="J1501">
        <v>0</v>
      </c>
      <c r="K1501">
        <v>5</v>
      </c>
    </row>
    <row r="1502" spans="1:11" x14ac:dyDescent="0.35">
      <c r="A1502" s="10" t="s">
        <v>370</v>
      </c>
      <c r="B1502">
        <v>0</v>
      </c>
      <c r="C1502">
        <v>0</v>
      </c>
      <c r="D1502">
        <v>0</v>
      </c>
      <c r="E1502">
        <v>0</v>
      </c>
      <c r="F1502">
        <v>4</v>
      </c>
      <c r="G1502">
        <v>0</v>
      </c>
      <c r="H1502">
        <v>0</v>
      </c>
      <c r="I1502">
        <v>0</v>
      </c>
      <c r="J1502">
        <v>0</v>
      </c>
      <c r="K1502">
        <v>17</v>
      </c>
    </row>
    <row r="1503" spans="1:11" x14ac:dyDescent="0.35">
      <c r="A1503" s="2" t="s">
        <v>1872</v>
      </c>
      <c r="B1503">
        <v>0</v>
      </c>
      <c r="C1503">
        <v>0</v>
      </c>
      <c r="D1503">
        <v>0</v>
      </c>
      <c r="E1503">
        <v>0</v>
      </c>
      <c r="F1503">
        <v>1</v>
      </c>
      <c r="G1503">
        <v>0</v>
      </c>
      <c r="H1503">
        <v>0</v>
      </c>
      <c r="I1503">
        <v>0</v>
      </c>
      <c r="J1503">
        <v>0</v>
      </c>
      <c r="K1503">
        <v>9</v>
      </c>
    </row>
    <row r="1504" spans="1:11" x14ac:dyDescent="0.35">
      <c r="A1504" s="10" t="s">
        <v>523</v>
      </c>
      <c r="B1504">
        <v>0</v>
      </c>
      <c r="C1504">
        <v>0</v>
      </c>
      <c r="D1504">
        <v>0</v>
      </c>
      <c r="E1504">
        <v>0</v>
      </c>
      <c r="F1504">
        <v>1</v>
      </c>
      <c r="G1504">
        <v>0</v>
      </c>
      <c r="H1504">
        <v>0</v>
      </c>
      <c r="I1504">
        <v>0</v>
      </c>
      <c r="J1504">
        <v>0</v>
      </c>
      <c r="K1504">
        <v>9</v>
      </c>
    </row>
    <row r="1505" spans="1:11" x14ac:dyDescent="0.35">
      <c r="A1505" s="2" t="s">
        <v>298</v>
      </c>
      <c r="B1505">
        <v>0</v>
      </c>
      <c r="C1505">
        <v>16</v>
      </c>
      <c r="D1505">
        <v>26</v>
      </c>
      <c r="E1505">
        <v>6</v>
      </c>
      <c r="F1505">
        <v>13</v>
      </c>
      <c r="G1505">
        <v>0</v>
      </c>
      <c r="H1505">
        <v>47</v>
      </c>
      <c r="I1505">
        <v>45</v>
      </c>
      <c r="J1505">
        <v>14</v>
      </c>
      <c r="K1505">
        <v>40</v>
      </c>
    </row>
    <row r="1506" spans="1:11" x14ac:dyDescent="0.35">
      <c r="A1506" s="10" t="s">
        <v>359</v>
      </c>
      <c r="B1506">
        <v>0</v>
      </c>
      <c r="C1506">
        <v>16</v>
      </c>
      <c r="D1506">
        <v>26</v>
      </c>
      <c r="E1506">
        <v>6</v>
      </c>
      <c r="F1506">
        <v>13</v>
      </c>
      <c r="G1506">
        <v>0</v>
      </c>
      <c r="H1506">
        <v>47</v>
      </c>
      <c r="I1506">
        <v>45</v>
      </c>
      <c r="J1506">
        <v>14</v>
      </c>
      <c r="K1506">
        <v>40</v>
      </c>
    </row>
    <row r="1507" spans="1:11" x14ac:dyDescent="0.35">
      <c r="A1507" s="2" t="s">
        <v>1983</v>
      </c>
      <c r="B1507">
        <v>1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1</v>
      </c>
      <c r="K1507">
        <v>58</v>
      </c>
    </row>
    <row r="1508" spans="1:11" x14ac:dyDescent="0.35">
      <c r="A1508" s="10" t="s">
        <v>2060</v>
      </c>
      <c r="B1508">
        <v>0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18</v>
      </c>
    </row>
    <row r="1509" spans="1:11" x14ac:dyDescent="0.35">
      <c r="A1509" s="10" t="s">
        <v>373</v>
      </c>
      <c r="B1509">
        <v>1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1</v>
      </c>
      <c r="K1509">
        <v>22</v>
      </c>
    </row>
    <row r="1510" spans="1:11" x14ac:dyDescent="0.35">
      <c r="A1510" s="10" t="s">
        <v>409</v>
      </c>
      <c r="B1510">
        <v>0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18</v>
      </c>
    </row>
    <row r="1511" spans="1:11" x14ac:dyDescent="0.35">
      <c r="A1511" s="2" t="s">
        <v>299</v>
      </c>
      <c r="B1511">
        <v>4</v>
      </c>
      <c r="C1511">
        <v>99</v>
      </c>
      <c r="D1511">
        <v>85</v>
      </c>
      <c r="E1511">
        <v>12</v>
      </c>
      <c r="F1511">
        <v>67</v>
      </c>
      <c r="G1511">
        <v>1</v>
      </c>
      <c r="H1511">
        <v>6</v>
      </c>
      <c r="I1511">
        <v>2</v>
      </c>
      <c r="J1511">
        <v>0</v>
      </c>
      <c r="K1511">
        <v>10</v>
      </c>
    </row>
    <row r="1512" spans="1:11" x14ac:dyDescent="0.35">
      <c r="A1512" s="10" t="s">
        <v>385</v>
      </c>
      <c r="B1512">
        <v>0</v>
      </c>
      <c r="C1512">
        <v>0</v>
      </c>
      <c r="D1512">
        <v>0</v>
      </c>
      <c r="E1512">
        <v>0</v>
      </c>
      <c r="F1512">
        <v>1</v>
      </c>
      <c r="G1512">
        <v>0</v>
      </c>
      <c r="H1512">
        <v>0</v>
      </c>
      <c r="I1512">
        <v>0</v>
      </c>
      <c r="J1512">
        <v>0</v>
      </c>
      <c r="K1512">
        <v>0</v>
      </c>
    </row>
    <row r="1513" spans="1:11" x14ac:dyDescent="0.35">
      <c r="A1513" s="10" t="s">
        <v>384</v>
      </c>
      <c r="B1513">
        <v>0</v>
      </c>
      <c r="C1513">
        <v>3</v>
      </c>
      <c r="D1513">
        <v>10</v>
      </c>
      <c r="E1513">
        <v>4</v>
      </c>
      <c r="F1513">
        <v>16</v>
      </c>
      <c r="G1513">
        <v>0</v>
      </c>
      <c r="H1513">
        <v>1</v>
      </c>
      <c r="I1513">
        <v>0</v>
      </c>
      <c r="J1513">
        <v>0</v>
      </c>
      <c r="K1513">
        <v>0</v>
      </c>
    </row>
    <row r="1514" spans="1:11" x14ac:dyDescent="0.35">
      <c r="A1514" s="10" t="s">
        <v>388</v>
      </c>
      <c r="B1514">
        <v>0</v>
      </c>
      <c r="C1514">
        <v>0</v>
      </c>
      <c r="D1514">
        <v>1</v>
      </c>
      <c r="E1514">
        <v>0</v>
      </c>
      <c r="F1514">
        <v>3</v>
      </c>
      <c r="G1514">
        <v>0</v>
      </c>
      <c r="H1514">
        <v>1</v>
      </c>
      <c r="I1514">
        <v>0</v>
      </c>
      <c r="J1514">
        <v>0</v>
      </c>
      <c r="K1514">
        <v>0</v>
      </c>
    </row>
    <row r="1515" spans="1:11" x14ac:dyDescent="0.35">
      <c r="A1515" s="10" t="s">
        <v>386</v>
      </c>
      <c r="B1515">
        <v>0</v>
      </c>
      <c r="C1515">
        <v>0</v>
      </c>
      <c r="D1515">
        <v>0</v>
      </c>
      <c r="E1515">
        <v>1</v>
      </c>
      <c r="F1515">
        <v>1</v>
      </c>
      <c r="G1515">
        <v>0</v>
      </c>
      <c r="H1515">
        <v>0</v>
      </c>
      <c r="I1515">
        <v>0</v>
      </c>
      <c r="J1515">
        <v>0</v>
      </c>
      <c r="K1515">
        <v>0</v>
      </c>
    </row>
    <row r="1516" spans="1:11" x14ac:dyDescent="0.35">
      <c r="A1516" s="10" t="s">
        <v>459</v>
      </c>
      <c r="B1516">
        <v>0</v>
      </c>
      <c r="C1516">
        <v>0</v>
      </c>
      <c r="D1516">
        <v>0</v>
      </c>
      <c r="E1516">
        <v>0</v>
      </c>
      <c r="F1516">
        <v>1</v>
      </c>
      <c r="G1516">
        <v>0</v>
      </c>
      <c r="H1516">
        <v>1</v>
      </c>
      <c r="I1516">
        <v>0</v>
      </c>
      <c r="J1516">
        <v>0</v>
      </c>
      <c r="K1516">
        <v>0</v>
      </c>
    </row>
    <row r="1517" spans="1:11" x14ac:dyDescent="0.35">
      <c r="A1517" s="10" t="s">
        <v>383</v>
      </c>
      <c r="B1517">
        <v>0</v>
      </c>
      <c r="C1517">
        <v>3</v>
      </c>
      <c r="D1517">
        <v>8</v>
      </c>
      <c r="E1517">
        <v>4</v>
      </c>
      <c r="F1517">
        <v>17</v>
      </c>
      <c r="G1517">
        <v>0</v>
      </c>
      <c r="H1517">
        <v>1</v>
      </c>
      <c r="I1517">
        <v>0</v>
      </c>
      <c r="J1517">
        <v>0</v>
      </c>
      <c r="K1517">
        <v>1</v>
      </c>
    </row>
    <row r="1518" spans="1:11" x14ac:dyDescent="0.35">
      <c r="A1518" s="10" t="s">
        <v>453</v>
      </c>
      <c r="B1518">
        <v>0</v>
      </c>
      <c r="C1518">
        <v>4</v>
      </c>
      <c r="D1518">
        <v>8</v>
      </c>
      <c r="E1518">
        <v>1</v>
      </c>
      <c r="F1518">
        <v>2</v>
      </c>
      <c r="G1518">
        <v>0</v>
      </c>
      <c r="H1518">
        <v>0</v>
      </c>
      <c r="I1518">
        <v>0</v>
      </c>
      <c r="J1518">
        <v>0</v>
      </c>
      <c r="K1518">
        <v>0</v>
      </c>
    </row>
    <row r="1519" spans="1:11" x14ac:dyDescent="0.35">
      <c r="A1519" s="10" t="s">
        <v>389</v>
      </c>
      <c r="B1519">
        <v>4</v>
      </c>
      <c r="C1519">
        <v>89</v>
      </c>
      <c r="D1519">
        <v>58</v>
      </c>
      <c r="E1519">
        <v>2</v>
      </c>
      <c r="F1519">
        <v>26</v>
      </c>
      <c r="G1519">
        <v>1</v>
      </c>
      <c r="H1519">
        <v>2</v>
      </c>
      <c r="I1519">
        <v>2</v>
      </c>
      <c r="J1519">
        <v>0</v>
      </c>
      <c r="K1519">
        <v>9</v>
      </c>
    </row>
    <row r="1520" spans="1:11" x14ac:dyDescent="0.35">
      <c r="A1520" s="2" t="s">
        <v>1996</v>
      </c>
      <c r="B1520">
        <v>0</v>
      </c>
      <c r="C1520">
        <v>0</v>
      </c>
      <c r="D1520">
        <v>1</v>
      </c>
      <c r="E1520">
        <v>0</v>
      </c>
      <c r="F1520">
        <v>2</v>
      </c>
      <c r="G1520">
        <v>0</v>
      </c>
      <c r="H1520">
        <v>0</v>
      </c>
      <c r="I1520">
        <v>0</v>
      </c>
      <c r="J1520">
        <v>1</v>
      </c>
      <c r="K1520">
        <v>10</v>
      </c>
    </row>
    <row r="1521" spans="1:11" x14ac:dyDescent="0.35">
      <c r="A1521" s="10" t="s">
        <v>381</v>
      </c>
      <c r="B1521">
        <v>0</v>
      </c>
      <c r="C1521">
        <v>0</v>
      </c>
      <c r="D1521">
        <v>1</v>
      </c>
      <c r="E1521">
        <v>0</v>
      </c>
      <c r="F1521">
        <v>2</v>
      </c>
      <c r="G1521">
        <v>0</v>
      </c>
      <c r="H1521">
        <v>0</v>
      </c>
      <c r="I1521">
        <v>0</v>
      </c>
      <c r="J1521">
        <v>1</v>
      </c>
      <c r="K1521">
        <v>10</v>
      </c>
    </row>
    <row r="1522" spans="1:11" x14ac:dyDescent="0.35">
      <c r="A1522" s="2" t="s">
        <v>300</v>
      </c>
      <c r="B1522">
        <v>0</v>
      </c>
      <c r="C1522">
        <v>1</v>
      </c>
      <c r="D1522">
        <v>42</v>
      </c>
      <c r="E1522">
        <v>20</v>
      </c>
      <c r="F1522">
        <v>26</v>
      </c>
      <c r="G1522">
        <v>0</v>
      </c>
      <c r="H1522">
        <v>0</v>
      </c>
      <c r="I1522">
        <v>0</v>
      </c>
      <c r="J1522">
        <v>2</v>
      </c>
      <c r="K1522">
        <v>1</v>
      </c>
    </row>
    <row r="1523" spans="1:11" x14ac:dyDescent="0.35">
      <c r="A1523" s="10" t="s">
        <v>384</v>
      </c>
      <c r="B1523">
        <v>0</v>
      </c>
      <c r="C1523">
        <v>1</v>
      </c>
      <c r="D1523">
        <v>19</v>
      </c>
      <c r="E1523">
        <v>7</v>
      </c>
      <c r="F1523">
        <v>11</v>
      </c>
      <c r="G1523">
        <v>0</v>
      </c>
      <c r="H1523">
        <v>0</v>
      </c>
      <c r="I1523">
        <v>0</v>
      </c>
      <c r="J1523">
        <v>1</v>
      </c>
      <c r="K1523">
        <v>1</v>
      </c>
    </row>
    <row r="1524" spans="1:11" x14ac:dyDescent="0.35">
      <c r="A1524" s="10" t="s">
        <v>388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</row>
    <row r="1525" spans="1:11" x14ac:dyDescent="0.35">
      <c r="A1525" s="10" t="s">
        <v>386</v>
      </c>
      <c r="B1525">
        <v>0</v>
      </c>
      <c r="C1525">
        <v>0</v>
      </c>
      <c r="D1525">
        <v>3</v>
      </c>
      <c r="E1525">
        <v>5</v>
      </c>
      <c r="F1525">
        <v>9</v>
      </c>
      <c r="G1525">
        <v>0</v>
      </c>
      <c r="H1525">
        <v>0</v>
      </c>
      <c r="I1525">
        <v>0</v>
      </c>
      <c r="J1525">
        <v>1</v>
      </c>
      <c r="K1525">
        <v>0</v>
      </c>
    </row>
    <row r="1526" spans="1:11" x14ac:dyDescent="0.35">
      <c r="A1526" s="10" t="s">
        <v>459</v>
      </c>
      <c r="B1526">
        <v>0</v>
      </c>
      <c r="C1526">
        <v>0</v>
      </c>
      <c r="D1526">
        <v>2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</row>
    <row r="1527" spans="1:11" x14ac:dyDescent="0.35">
      <c r="A1527" s="10" t="s">
        <v>383</v>
      </c>
      <c r="B1527">
        <v>0</v>
      </c>
      <c r="C1527">
        <v>0</v>
      </c>
      <c r="D1527">
        <v>14</v>
      </c>
      <c r="E1527">
        <v>7</v>
      </c>
      <c r="F1527">
        <v>6</v>
      </c>
      <c r="G1527">
        <v>0</v>
      </c>
      <c r="H1527">
        <v>0</v>
      </c>
      <c r="I1527">
        <v>0</v>
      </c>
      <c r="J1527">
        <v>0</v>
      </c>
      <c r="K1527">
        <v>0</v>
      </c>
    </row>
    <row r="1528" spans="1:11" x14ac:dyDescent="0.35">
      <c r="A1528" s="10" t="s">
        <v>389</v>
      </c>
      <c r="B1528">
        <v>0</v>
      </c>
      <c r="C1528">
        <v>0</v>
      </c>
      <c r="D1528">
        <v>4</v>
      </c>
      <c r="E1528">
        <v>1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</row>
    <row r="1529" spans="1:11" x14ac:dyDescent="0.35">
      <c r="A1529" s="2" t="s">
        <v>301</v>
      </c>
      <c r="B1529">
        <v>0</v>
      </c>
      <c r="C1529">
        <v>9</v>
      </c>
      <c r="D1529">
        <v>10</v>
      </c>
      <c r="E1529">
        <v>7</v>
      </c>
      <c r="F1529">
        <v>21</v>
      </c>
      <c r="G1529">
        <v>0</v>
      </c>
      <c r="H1529">
        <v>11</v>
      </c>
      <c r="I1529">
        <v>9</v>
      </c>
      <c r="J1529">
        <v>8</v>
      </c>
      <c r="K1529">
        <v>26</v>
      </c>
    </row>
    <row r="1530" spans="1:11" x14ac:dyDescent="0.35">
      <c r="A1530" s="10" t="s">
        <v>2064</v>
      </c>
      <c r="B1530">
        <v>0</v>
      </c>
      <c r="C1530">
        <v>2</v>
      </c>
      <c r="D1530">
        <v>3</v>
      </c>
      <c r="E1530">
        <v>2</v>
      </c>
      <c r="F1530">
        <v>5</v>
      </c>
      <c r="G1530">
        <v>0</v>
      </c>
      <c r="H1530">
        <v>2</v>
      </c>
      <c r="I1530">
        <v>3</v>
      </c>
      <c r="J1530">
        <v>2</v>
      </c>
      <c r="K1530">
        <v>7</v>
      </c>
    </row>
    <row r="1531" spans="1:11" x14ac:dyDescent="0.35">
      <c r="A1531" s="10" t="s">
        <v>376</v>
      </c>
      <c r="B1531">
        <v>0</v>
      </c>
      <c r="C1531">
        <v>2</v>
      </c>
      <c r="D1531">
        <v>3</v>
      </c>
      <c r="E1531">
        <v>2</v>
      </c>
      <c r="F1531">
        <v>5</v>
      </c>
      <c r="G1531">
        <v>0</v>
      </c>
      <c r="H1531">
        <v>2</v>
      </c>
      <c r="I1531">
        <v>3</v>
      </c>
      <c r="J1531">
        <v>2</v>
      </c>
      <c r="K1531">
        <v>7</v>
      </c>
    </row>
    <row r="1532" spans="1:11" x14ac:dyDescent="0.35">
      <c r="A1532" s="10" t="s">
        <v>538</v>
      </c>
      <c r="B1532">
        <v>0</v>
      </c>
      <c r="C1532">
        <v>2</v>
      </c>
      <c r="D1532">
        <v>3</v>
      </c>
      <c r="E1532">
        <v>2</v>
      </c>
      <c r="F1532">
        <v>5</v>
      </c>
      <c r="G1532">
        <v>0</v>
      </c>
      <c r="H1532">
        <v>3</v>
      </c>
      <c r="I1532">
        <v>1</v>
      </c>
      <c r="J1532">
        <v>3</v>
      </c>
      <c r="K1532">
        <v>6</v>
      </c>
    </row>
    <row r="1533" spans="1:11" x14ac:dyDescent="0.35">
      <c r="A1533" s="10" t="s">
        <v>401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</row>
    <row r="1534" spans="1:11" x14ac:dyDescent="0.35">
      <c r="A1534" s="10" t="s">
        <v>368</v>
      </c>
      <c r="B1534">
        <v>0</v>
      </c>
      <c r="C1534">
        <v>3</v>
      </c>
      <c r="D1534">
        <v>1</v>
      </c>
      <c r="E1534">
        <v>1</v>
      </c>
      <c r="F1534">
        <v>6</v>
      </c>
      <c r="G1534">
        <v>0</v>
      </c>
      <c r="H1534">
        <v>4</v>
      </c>
      <c r="I1534">
        <v>2</v>
      </c>
      <c r="J1534">
        <v>1</v>
      </c>
      <c r="K1534">
        <v>6</v>
      </c>
    </row>
    <row r="1535" spans="1:11" x14ac:dyDescent="0.35">
      <c r="A1535" s="2" t="s">
        <v>302</v>
      </c>
      <c r="B1535">
        <v>0</v>
      </c>
      <c r="C1535">
        <v>59</v>
      </c>
      <c r="D1535">
        <v>74</v>
      </c>
      <c r="E1535">
        <v>17</v>
      </c>
      <c r="F1535">
        <v>89</v>
      </c>
      <c r="G1535">
        <v>1</v>
      </c>
      <c r="H1535">
        <v>7</v>
      </c>
      <c r="I1535">
        <v>6</v>
      </c>
      <c r="J1535">
        <v>2</v>
      </c>
      <c r="K1535">
        <v>14</v>
      </c>
    </row>
    <row r="1536" spans="1:11" x14ac:dyDescent="0.35">
      <c r="A1536" s="10" t="s">
        <v>384</v>
      </c>
      <c r="B1536">
        <v>0</v>
      </c>
      <c r="C1536">
        <v>5</v>
      </c>
      <c r="D1536">
        <v>10</v>
      </c>
      <c r="E1536">
        <v>6</v>
      </c>
      <c r="F1536">
        <v>36</v>
      </c>
      <c r="G1536">
        <v>0</v>
      </c>
      <c r="H1536">
        <v>0</v>
      </c>
      <c r="I1536">
        <v>3</v>
      </c>
      <c r="J1536">
        <v>1</v>
      </c>
      <c r="K1536">
        <v>4</v>
      </c>
    </row>
    <row r="1537" spans="1:11" x14ac:dyDescent="0.35">
      <c r="A1537" s="10" t="s">
        <v>388</v>
      </c>
      <c r="B1537">
        <v>0</v>
      </c>
      <c r="C1537">
        <v>0</v>
      </c>
      <c r="D1537">
        <v>1</v>
      </c>
      <c r="E1537">
        <v>0</v>
      </c>
      <c r="F1537">
        <v>0</v>
      </c>
      <c r="G1537">
        <v>0</v>
      </c>
      <c r="H1537">
        <v>0</v>
      </c>
      <c r="I1537">
        <v>1</v>
      </c>
      <c r="J1537">
        <v>0</v>
      </c>
      <c r="K1537">
        <v>0</v>
      </c>
    </row>
    <row r="1538" spans="1:11" x14ac:dyDescent="0.35">
      <c r="A1538" s="10" t="s">
        <v>399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</row>
    <row r="1539" spans="1:11" x14ac:dyDescent="0.35">
      <c r="A1539" s="10" t="s">
        <v>383</v>
      </c>
      <c r="B1539">
        <v>0</v>
      </c>
      <c r="C1539">
        <v>4</v>
      </c>
      <c r="D1539">
        <v>10</v>
      </c>
      <c r="E1539">
        <v>6</v>
      </c>
      <c r="F1539">
        <v>35</v>
      </c>
      <c r="G1539">
        <v>1</v>
      </c>
      <c r="H1539">
        <v>0</v>
      </c>
      <c r="I1539">
        <v>0</v>
      </c>
      <c r="J1539">
        <v>1</v>
      </c>
      <c r="K1539">
        <v>4</v>
      </c>
    </row>
    <row r="1540" spans="1:11" x14ac:dyDescent="0.35">
      <c r="A1540" s="10" t="s">
        <v>389</v>
      </c>
      <c r="B1540">
        <v>0</v>
      </c>
      <c r="C1540">
        <v>50</v>
      </c>
      <c r="D1540">
        <v>53</v>
      </c>
      <c r="E1540">
        <v>5</v>
      </c>
      <c r="F1540">
        <v>18</v>
      </c>
      <c r="G1540">
        <v>0</v>
      </c>
      <c r="H1540">
        <v>7</v>
      </c>
      <c r="I1540">
        <v>2</v>
      </c>
      <c r="J1540">
        <v>0</v>
      </c>
      <c r="K1540">
        <v>6</v>
      </c>
    </row>
    <row r="1541" spans="1:11" x14ac:dyDescent="0.35">
      <c r="A1541" s="2" t="s">
        <v>303</v>
      </c>
      <c r="B1541">
        <v>0</v>
      </c>
      <c r="C1541">
        <v>13</v>
      </c>
      <c r="D1541">
        <v>0</v>
      </c>
      <c r="E1541">
        <v>1</v>
      </c>
      <c r="F1541">
        <v>13</v>
      </c>
      <c r="G1541">
        <v>0</v>
      </c>
      <c r="H1541">
        <v>8</v>
      </c>
      <c r="I1541">
        <v>1</v>
      </c>
      <c r="J1541">
        <v>0</v>
      </c>
      <c r="K1541">
        <v>17</v>
      </c>
    </row>
    <row r="1542" spans="1:11" x14ac:dyDescent="0.35">
      <c r="A1542" s="10" t="s">
        <v>492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7</v>
      </c>
    </row>
    <row r="1543" spans="1:11" x14ac:dyDescent="0.35">
      <c r="A1543" s="10" t="s">
        <v>413</v>
      </c>
      <c r="B1543">
        <v>0</v>
      </c>
      <c r="C1543">
        <v>0</v>
      </c>
      <c r="D1543">
        <v>0</v>
      </c>
      <c r="E1543">
        <v>0</v>
      </c>
      <c r="F1543">
        <v>13</v>
      </c>
      <c r="G1543">
        <v>0</v>
      </c>
      <c r="H1543">
        <v>0</v>
      </c>
      <c r="I1543">
        <v>0</v>
      </c>
      <c r="J1543">
        <v>0</v>
      </c>
      <c r="K1543">
        <v>5</v>
      </c>
    </row>
    <row r="1544" spans="1:11" x14ac:dyDescent="0.35">
      <c r="A1544" s="10" t="s">
        <v>538</v>
      </c>
      <c r="B1544">
        <v>0</v>
      </c>
      <c r="C1544">
        <v>0</v>
      </c>
      <c r="D1544">
        <v>0</v>
      </c>
      <c r="E1544">
        <v>1</v>
      </c>
      <c r="F1544">
        <v>0</v>
      </c>
      <c r="G1544">
        <v>0</v>
      </c>
      <c r="H1544">
        <v>0</v>
      </c>
      <c r="I1544">
        <v>1</v>
      </c>
      <c r="J1544">
        <v>0</v>
      </c>
      <c r="K1544">
        <v>2</v>
      </c>
    </row>
    <row r="1545" spans="1:11" x14ac:dyDescent="0.35">
      <c r="A1545" s="10" t="s">
        <v>401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3</v>
      </c>
    </row>
    <row r="1546" spans="1:11" x14ac:dyDescent="0.35">
      <c r="A1546" s="10" t="s">
        <v>368</v>
      </c>
      <c r="B1546">
        <v>0</v>
      </c>
      <c r="C1546">
        <v>13</v>
      </c>
      <c r="D1546">
        <v>0</v>
      </c>
      <c r="E1546">
        <v>0</v>
      </c>
      <c r="F1546">
        <v>0</v>
      </c>
      <c r="G1546">
        <v>0</v>
      </c>
      <c r="H1546">
        <v>8</v>
      </c>
      <c r="I1546">
        <v>0</v>
      </c>
      <c r="J1546">
        <v>0</v>
      </c>
      <c r="K1546">
        <v>0</v>
      </c>
    </row>
    <row r="1547" spans="1:11" x14ac:dyDescent="0.35">
      <c r="A1547" s="2" t="s">
        <v>305</v>
      </c>
      <c r="B1547">
        <v>0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1</v>
      </c>
    </row>
    <row r="1548" spans="1:11" x14ac:dyDescent="0.35">
      <c r="A1548" s="10" t="s">
        <v>2064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1</v>
      </c>
    </row>
    <row r="1549" spans="1:11" x14ac:dyDescent="0.35">
      <c r="A1549" s="2" t="s">
        <v>306</v>
      </c>
      <c r="B1549">
        <v>4</v>
      </c>
      <c r="C1549">
        <v>21</v>
      </c>
      <c r="D1549">
        <v>2</v>
      </c>
      <c r="E1549">
        <v>0</v>
      </c>
      <c r="F1549">
        <v>10</v>
      </c>
      <c r="G1549">
        <v>5</v>
      </c>
      <c r="H1549">
        <v>65</v>
      </c>
      <c r="I1549">
        <v>14</v>
      </c>
      <c r="J1549">
        <v>0</v>
      </c>
      <c r="K1549">
        <v>30</v>
      </c>
    </row>
    <row r="1550" spans="1:11" x14ac:dyDescent="0.35">
      <c r="A1550" s="10" t="s">
        <v>492</v>
      </c>
      <c r="B1550">
        <v>4</v>
      </c>
      <c r="C1550">
        <v>21</v>
      </c>
      <c r="D1550">
        <v>2</v>
      </c>
      <c r="E1550">
        <v>0</v>
      </c>
      <c r="F1550">
        <v>10</v>
      </c>
      <c r="G1550">
        <v>5</v>
      </c>
      <c r="H1550">
        <v>65</v>
      </c>
      <c r="I1550">
        <v>14</v>
      </c>
      <c r="J1550">
        <v>0</v>
      </c>
      <c r="K1550">
        <v>30</v>
      </c>
    </row>
    <row r="1551" spans="1:11" x14ac:dyDescent="0.35">
      <c r="A1551" s="2" t="s">
        <v>307</v>
      </c>
      <c r="B1551">
        <v>0</v>
      </c>
      <c r="C1551">
        <v>10</v>
      </c>
      <c r="D1551">
        <v>8</v>
      </c>
      <c r="E1551">
        <v>0</v>
      </c>
      <c r="F1551">
        <v>1</v>
      </c>
      <c r="G1551">
        <v>1</v>
      </c>
      <c r="H1551">
        <v>15</v>
      </c>
      <c r="I1551">
        <v>9</v>
      </c>
      <c r="J1551">
        <v>0</v>
      </c>
      <c r="K1551">
        <v>14</v>
      </c>
    </row>
    <row r="1552" spans="1:11" x14ac:dyDescent="0.35">
      <c r="A1552" s="10" t="s">
        <v>410</v>
      </c>
      <c r="B1552">
        <v>0</v>
      </c>
      <c r="C1552">
        <v>10</v>
      </c>
      <c r="D1552">
        <v>8</v>
      </c>
      <c r="E1552">
        <v>0</v>
      </c>
      <c r="F1552">
        <v>1</v>
      </c>
      <c r="G1552">
        <v>1</v>
      </c>
      <c r="H1552">
        <v>15</v>
      </c>
      <c r="I1552">
        <v>9</v>
      </c>
      <c r="J1552">
        <v>0</v>
      </c>
      <c r="K1552">
        <v>14</v>
      </c>
    </row>
    <row r="1553" spans="1:11" x14ac:dyDescent="0.35">
      <c r="A1553" s="2" t="s">
        <v>308</v>
      </c>
      <c r="B1553">
        <v>0</v>
      </c>
      <c r="C1553">
        <v>37</v>
      </c>
      <c r="D1553">
        <v>25</v>
      </c>
      <c r="E1553">
        <v>7</v>
      </c>
      <c r="F1553">
        <v>35</v>
      </c>
      <c r="G1553">
        <v>0</v>
      </c>
      <c r="H1553">
        <v>83</v>
      </c>
      <c r="I1553">
        <v>49</v>
      </c>
      <c r="J1553">
        <v>14</v>
      </c>
      <c r="K1553">
        <v>77</v>
      </c>
    </row>
    <row r="1554" spans="1:11" x14ac:dyDescent="0.35">
      <c r="A1554" s="10" t="s">
        <v>410</v>
      </c>
      <c r="B1554">
        <v>0</v>
      </c>
      <c r="C1554">
        <v>37</v>
      </c>
      <c r="D1554">
        <v>25</v>
      </c>
      <c r="E1554">
        <v>7</v>
      </c>
      <c r="F1554">
        <v>35</v>
      </c>
      <c r="G1554">
        <v>0</v>
      </c>
      <c r="H1554">
        <v>83</v>
      </c>
      <c r="I1554">
        <v>49</v>
      </c>
      <c r="J1554">
        <v>14</v>
      </c>
      <c r="K1554">
        <v>77</v>
      </c>
    </row>
    <row r="1555" spans="1:11" x14ac:dyDescent="0.35">
      <c r="A1555" s="2" t="s">
        <v>309</v>
      </c>
      <c r="B1555">
        <v>0</v>
      </c>
      <c r="C1555">
        <v>14</v>
      </c>
      <c r="D1555">
        <v>8</v>
      </c>
      <c r="E1555">
        <v>3</v>
      </c>
      <c r="F1555">
        <v>8</v>
      </c>
      <c r="G1555">
        <v>0</v>
      </c>
      <c r="H1555">
        <v>25</v>
      </c>
      <c r="I1555">
        <v>11</v>
      </c>
      <c r="J1555">
        <v>2</v>
      </c>
      <c r="K1555">
        <v>7</v>
      </c>
    </row>
    <row r="1556" spans="1:11" x14ac:dyDescent="0.35">
      <c r="A1556" s="10" t="s">
        <v>530</v>
      </c>
      <c r="B1556">
        <v>0</v>
      </c>
      <c r="C1556">
        <v>14</v>
      </c>
      <c r="D1556">
        <v>8</v>
      </c>
      <c r="E1556">
        <v>3</v>
      </c>
      <c r="F1556">
        <v>8</v>
      </c>
      <c r="G1556">
        <v>0</v>
      </c>
      <c r="H1556">
        <v>25</v>
      </c>
      <c r="I1556">
        <v>11</v>
      </c>
      <c r="J1556">
        <v>2</v>
      </c>
      <c r="K1556">
        <v>7</v>
      </c>
    </row>
    <row r="1557" spans="1:11" x14ac:dyDescent="0.35">
      <c r="A1557" s="2" t="s">
        <v>310</v>
      </c>
      <c r="B1557">
        <v>0</v>
      </c>
      <c r="C1557">
        <v>2</v>
      </c>
      <c r="D1557">
        <v>10</v>
      </c>
      <c r="E1557">
        <v>44</v>
      </c>
      <c r="F1557">
        <v>55</v>
      </c>
      <c r="G1557">
        <v>0</v>
      </c>
      <c r="H1557">
        <v>2</v>
      </c>
      <c r="I1557">
        <v>12</v>
      </c>
      <c r="J1557">
        <v>53</v>
      </c>
      <c r="K1557">
        <v>138</v>
      </c>
    </row>
    <row r="1558" spans="1:11" x14ac:dyDescent="0.35">
      <c r="A1558" s="10" t="s">
        <v>2064</v>
      </c>
      <c r="B1558">
        <v>0</v>
      </c>
      <c r="C1558">
        <v>2</v>
      </c>
      <c r="D1558">
        <v>5</v>
      </c>
      <c r="E1558">
        <v>22</v>
      </c>
      <c r="F1558">
        <v>27</v>
      </c>
      <c r="G1558">
        <v>0</v>
      </c>
      <c r="H1558">
        <v>2</v>
      </c>
      <c r="I1558">
        <v>6</v>
      </c>
      <c r="J1558">
        <v>26</v>
      </c>
      <c r="K1558">
        <v>51</v>
      </c>
    </row>
    <row r="1559" spans="1:11" x14ac:dyDescent="0.35">
      <c r="A1559" s="10" t="s">
        <v>2065</v>
      </c>
      <c r="B1559">
        <v>0</v>
      </c>
      <c r="C1559">
        <v>0</v>
      </c>
      <c r="D1559">
        <v>1</v>
      </c>
      <c r="E1559">
        <v>9</v>
      </c>
      <c r="F1559">
        <v>6</v>
      </c>
      <c r="G1559">
        <v>0</v>
      </c>
      <c r="H1559">
        <v>0</v>
      </c>
      <c r="I1559">
        <v>1</v>
      </c>
      <c r="J1559">
        <v>7</v>
      </c>
      <c r="K1559">
        <v>33</v>
      </c>
    </row>
    <row r="1560" spans="1:11" x14ac:dyDescent="0.35">
      <c r="A1560" s="10" t="s">
        <v>376</v>
      </c>
      <c r="B1560">
        <v>0</v>
      </c>
      <c r="C1560">
        <v>0</v>
      </c>
      <c r="D1560">
        <v>3</v>
      </c>
      <c r="E1560">
        <v>11</v>
      </c>
      <c r="F1560">
        <v>18</v>
      </c>
      <c r="G1560">
        <v>0</v>
      </c>
      <c r="H1560">
        <v>0</v>
      </c>
      <c r="I1560">
        <v>3</v>
      </c>
      <c r="J1560">
        <v>17</v>
      </c>
      <c r="K1560">
        <v>30</v>
      </c>
    </row>
    <row r="1561" spans="1:11" x14ac:dyDescent="0.35">
      <c r="A1561" s="10" t="s">
        <v>413</v>
      </c>
      <c r="B1561">
        <v>0</v>
      </c>
      <c r="C1561">
        <v>0</v>
      </c>
      <c r="D1561">
        <v>1</v>
      </c>
      <c r="E1561">
        <v>2</v>
      </c>
      <c r="F1561">
        <v>4</v>
      </c>
      <c r="G1561">
        <v>0</v>
      </c>
      <c r="H1561">
        <v>0</v>
      </c>
      <c r="I1561">
        <v>2</v>
      </c>
      <c r="J1561">
        <v>3</v>
      </c>
      <c r="K1561">
        <v>24</v>
      </c>
    </row>
    <row r="1562" spans="1:11" x14ac:dyDescent="0.35">
      <c r="A1562" s="2" t="s">
        <v>311</v>
      </c>
      <c r="B1562">
        <v>0</v>
      </c>
      <c r="C1562">
        <v>14</v>
      </c>
      <c r="D1562">
        <v>5</v>
      </c>
      <c r="E1562">
        <v>0</v>
      </c>
      <c r="F1562">
        <v>10</v>
      </c>
      <c r="G1562">
        <v>0</v>
      </c>
      <c r="H1562">
        <v>39</v>
      </c>
      <c r="I1562">
        <v>10</v>
      </c>
      <c r="J1562">
        <v>0</v>
      </c>
      <c r="K1562">
        <v>13</v>
      </c>
    </row>
    <row r="1563" spans="1:11" x14ac:dyDescent="0.35">
      <c r="A1563" s="10" t="s">
        <v>367</v>
      </c>
      <c r="B1563">
        <v>0</v>
      </c>
      <c r="C1563">
        <v>14</v>
      </c>
      <c r="D1563">
        <v>5</v>
      </c>
      <c r="E1563">
        <v>0</v>
      </c>
      <c r="F1563">
        <v>10</v>
      </c>
      <c r="G1563">
        <v>0</v>
      </c>
      <c r="H1563">
        <v>39</v>
      </c>
      <c r="I1563">
        <v>10</v>
      </c>
      <c r="J1563">
        <v>0</v>
      </c>
      <c r="K1563">
        <v>13</v>
      </c>
    </row>
    <row r="1564" spans="1:11" x14ac:dyDescent="0.35">
      <c r="A1564" s="2" t="s">
        <v>1890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8</v>
      </c>
    </row>
    <row r="1565" spans="1:11" x14ac:dyDescent="0.35">
      <c r="A1565" s="10" t="s">
        <v>425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8</v>
      </c>
    </row>
    <row r="1566" spans="1:11" x14ac:dyDescent="0.35">
      <c r="A1566" s="2" t="s">
        <v>312</v>
      </c>
      <c r="B1566">
        <v>0</v>
      </c>
      <c r="C1566">
        <v>0</v>
      </c>
      <c r="D1566">
        <v>0</v>
      </c>
      <c r="E1566">
        <v>3</v>
      </c>
      <c r="F1566">
        <v>12</v>
      </c>
      <c r="G1566">
        <v>0</v>
      </c>
      <c r="H1566">
        <v>0</v>
      </c>
      <c r="I1566">
        <v>0</v>
      </c>
      <c r="J1566">
        <v>3</v>
      </c>
      <c r="K1566">
        <v>24</v>
      </c>
    </row>
    <row r="1567" spans="1:11" x14ac:dyDescent="0.35">
      <c r="A1567" s="10" t="s">
        <v>464</v>
      </c>
      <c r="B1567">
        <v>0</v>
      </c>
      <c r="C1567">
        <v>0</v>
      </c>
      <c r="D1567">
        <v>0</v>
      </c>
      <c r="E1567">
        <v>3</v>
      </c>
      <c r="F1567">
        <v>12</v>
      </c>
      <c r="G1567">
        <v>0</v>
      </c>
      <c r="H1567">
        <v>0</v>
      </c>
      <c r="I1567">
        <v>0</v>
      </c>
      <c r="J1567">
        <v>3</v>
      </c>
      <c r="K1567">
        <v>24</v>
      </c>
    </row>
    <row r="1568" spans="1:11" x14ac:dyDescent="0.35">
      <c r="A1568" s="2" t="s">
        <v>313</v>
      </c>
      <c r="B1568">
        <v>1</v>
      </c>
      <c r="C1568">
        <v>1</v>
      </c>
      <c r="D1568">
        <v>0</v>
      </c>
      <c r="E1568">
        <v>0</v>
      </c>
      <c r="F1568">
        <v>7</v>
      </c>
      <c r="G1568">
        <v>1</v>
      </c>
      <c r="H1568">
        <v>1</v>
      </c>
      <c r="I1568">
        <v>3</v>
      </c>
      <c r="J1568">
        <v>1</v>
      </c>
      <c r="K1568">
        <v>11</v>
      </c>
    </row>
    <row r="1569" spans="1:11" x14ac:dyDescent="0.35">
      <c r="A1569" s="10" t="s">
        <v>454</v>
      </c>
      <c r="B1569">
        <v>1</v>
      </c>
      <c r="C1569">
        <v>1</v>
      </c>
      <c r="D1569">
        <v>0</v>
      </c>
      <c r="E1569">
        <v>0</v>
      </c>
      <c r="F1569">
        <v>7</v>
      </c>
      <c r="G1569">
        <v>1</v>
      </c>
      <c r="H1569">
        <v>1</v>
      </c>
      <c r="I1569">
        <v>2</v>
      </c>
      <c r="J1569">
        <v>1</v>
      </c>
      <c r="K1569">
        <v>11</v>
      </c>
    </row>
    <row r="1570" spans="1:11" x14ac:dyDescent="0.35">
      <c r="A1570" s="10" t="s">
        <v>355</v>
      </c>
      <c r="B1570">
        <v>0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1</v>
      </c>
      <c r="J1570">
        <v>0</v>
      </c>
      <c r="K1570">
        <v>0</v>
      </c>
    </row>
    <row r="1571" spans="1:11" x14ac:dyDescent="0.35">
      <c r="A1571" s="2" t="s">
        <v>1968</v>
      </c>
      <c r="B1571">
        <v>2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6</v>
      </c>
      <c r="I1571">
        <v>0</v>
      </c>
      <c r="J1571">
        <v>0</v>
      </c>
      <c r="K1571">
        <v>0</v>
      </c>
    </row>
    <row r="1572" spans="1:11" x14ac:dyDescent="0.35">
      <c r="A1572" s="10" t="s">
        <v>373</v>
      </c>
      <c r="B1572">
        <v>2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6</v>
      </c>
      <c r="I1572">
        <v>0</v>
      </c>
      <c r="J1572">
        <v>0</v>
      </c>
      <c r="K1572">
        <v>0</v>
      </c>
    </row>
    <row r="1573" spans="1:11" x14ac:dyDescent="0.35">
      <c r="A1573" s="2" t="s">
        <v>1929</v>
      </c>
      <c r="B1573">
        <v>0</v>
      </c>
      <c r="C1573">
        <v>0</v>
      </c>
      <c r="D1573">
        <v>6</v>
      </c>
      <c r="E1573">
        <v>2</v>
      </c>
      <c r="F1573">
        <v>3</v>
      </c>
      <c r="G1573">
        <v>1</v>
      </c>
      <c r="H1573">
        <v>0</v>
      </c>
      <c r="I1573">
        <v>2</v>
      </c>
      <c r="J1573">
        <v>6</v>
      </c>
      <c r="K1573">
        <v>16</v>
      </c>
    </row>
    <row r="1574" spans="1:11" x14ac:dyDescent="0.35">
      <c r="A1574" s="10" t="s">
        <v>391</v>
      </c>
      <c r="B1574">
        <v>0</v>
      </c>
      <c r="C1574">
        <v>0</v>
      </c>
      <c r="D1574">
        <v>3</v>
      </c>
      <c r="E1574">
        <v>0</v>
      </c>
      <c r="F1574">
        <v>1</v>
      </c>
      <c r="G1574">
        <v>0</v>
      </c>
      <c r="H1574">
        <v>0</v>
      </c>
      <c r="I1574">
        <v>1</v>
      </c>
      <c r="J1574">
        <v>3</v>
      </c>
      <c r="K1574">
        <v>3</v>
      </c>
    </row>
    <row r="1575" spans="1:11" x14ac:dyDescent="0.35">
      <c r="A1575" s="10" t="s">
        <v>392</v>
      </c>
      <c r="B1575">
        <v>0</v>
      </c>
      <c r="C1575">
        <v>0</v>
      </c>
      <c r="D1575">
        <v>3</v>
      </c>
      <c r="E1575">
        <v>2</v>
      </c>
      <c r="F1575">
        <v>2</v>
      </c>
      <c r="G1575">
        <v>1</v>
      </c>
      <c r="H1575">
        <v>0</v>
      </c>
      <c r="I1575">
        <v>1</v>
      </c>
      <c r="J1575">
        <v>3</v>
      </c>
      <c r="K1575">
        <v>13</v>
      </c>
    </row>
    <row r="1576" spans="1:11" x14ac:dyDescent="0.35">
      <c r="A1576" s="2" t="s">
        <v>314</v>
      </c>
      <c r="B1576">
        <v>0</v>
      </c>
      <c r="C1576">
        <v>107</v>
      </c>
      <c r="D1576">
        <v>22</v>
      </c>
      <c r="E1576">
        <v>1</v>
      </c>
      <c r="F1576">
        <v>12</v>
      </c>
      <c r="G1576">
        <v>1</v>
      </c>
      <c r="H1576">
        <v>166</v>
      </c>
      <c r="I1576">
        <v>26</v>
      </c>
      <c r="J1576">
        <v>5</v>
      </c>
      <c r="K1576">
        <v>22</v>
      </c>
    </row>
    <row r="1577" spans="1:11" x14ac:dyDescent="0.35">
      <c r="A1577" s="10" t="s">
        <v>410</v>
      </c>
      <c r="B1577">
        <v>0</v>
      </c>
      <c r="C1577">
        <v>107</v>
      </c>
      <c r="D1577">
        <v>22</v>
      </c>
      <c r="E1577">
        <v>1</v>
      </c>
      <c r="F1577">
        <v>12</v>
      </c>
      <c r="G1577">
        <v>1</v>
      </c>
      <c r="H1577">
        <v>166</v>
      </c>
      <c r="I1577">
        <v>26</v>
      </c>
      <c r="J1577">
        <v>5</v>
      </c>
      <c r="K1577">
        <v>22</v>
      </c>
    </row>
    <row r="1578" spans="1:11" x14ac:dyDescent="0.35">
      <c r="A1578" s="2" t="s">
        <v>2022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55</v>
      </c>
    </row>
    <row r="1579" spans="1:11" x14ac:dyDescent="0.35">
      <c r="A1579" s="10" t="s">
        <v>373</v>
      </c>
      <c r="B1579">
        <v>0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55</v>
      </c>
    </row>
    <row r="1580" spans="1:11" x14ac:dyDescent="0.35">
      <c r="A1580" s="2" t="s">
        <v>1997</v>
      </c>
      <c r="B1580">
        <v>0</v>
      </c>
      <c r="C1580">
        <v>7</v>
      </c>
      <c r="D1580">
        <v>4</v>
      </c>
      <c r="E1580">
        <v>1</v>
      </c>
      <c r="F1580">
        <v>13</v>
      </c>
      <c r="G1580">
        <v>0</v>
      </c>
      <c r="H1580">
        <v>12</v>
      </c>
      <c r="I1580">
        <v>2</v>
      </c>
      <c r="J1580">
        <v>1</v>
      </c>
      <c r="K1580">
        <v>21</v>
      </c>
    </row>
    <row r="1581" spans="1:11" x14ac:dyDescent="0.35">
      <c r="A1581" s="10" t="s">
        <v>410</v>
      </c>
      <c r="B1581">
        <v>0</v>
      </c>
      <c r="C1581">
        <v>7</v>
      </c>
      <c r="D1581">
        <v>4</v>
      </c>
      <c r="E1581">
        <v>1</v>
      </c>
      <c r="F1581">
        <v>13</v>
      </c>
      <c r="G1581">
        <v>0</v>
      </c>
      <c r="H1581">
        <v>12</v>
      </c>
      <c r="I1581">
        <v>2</v>
      </c>
      <c r="J1581">
        <v>1</v>
      </c>
      <c r="K1581">
        <v>21</v>
      </c>
    </row>
    <row r="1582" spans="1:11" x14ac:dyDescent="0.35">
      <c r="A1582" s="2" t="s">
        <v>315</v>
      </c>
      <c r="B1582">
        <v>0</v>
      </c>
      <c r="C1582">
        <v>76</v>
      </c>
      <c r="D1582">
        <v>64</v>
      </c>
      <c r="E1582">
        <v>17</v>
      </c>
      <c r="F1582">
        <v>46</v>
      </c>
      <c r="G1582">
        <v>0</v>
      </c>
      <c r="H1582">
        <v>84</v>
      </c>
      <c r="I1582">
        <v>77</v>
      </c>
      <c r="J1582">
        <v>14</v>
      </c>
      <c r="K1582">
        <v>80</v>
      </c>
    </row>
    <row r="1583" spans="1:11" x14ac:dyDescent="0.35">
      <c r="A1583" s="10" t="s">
        <v>359</v>
      </c>
      <c r="B1583">
        <v>0</v>
      </c>
      <c r="C1583">
        <v>76</v>
      </c>
      <c r="D1583">
        <v>64</v>
      </c>
      <c r="E1583">
        <v>17</v>
      </c>
      <c r="F1583">
        <v>46</v>
      </c>
      <c r="G1583">
        <v>0</v>
      </c>
      <c r="H1583">
        <v>84</v>
      </c>
      <c r="I1583">
        <v>77</v>
      </c>
      <c r="J1583">
        <v>14</v>
      </c>
      <c r="K1583">
        <v>80</v>
      </c>
    </row>
    <row r="1584" spans="1:11" x14ac:dyDescent="0.35">
      <c r="A1584" s="2" t="s">
        <v>316</v>
      </c>
      <c r="B1584">
        <v>0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34</v>
      </c>
    </row>
    <row r="1585" spans="1:11" x14ac:dyDescent="0.35">
      <c r="A1585" s="10" t="s">
        <v>492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34</v>
      </c>
    </row>
    <row r="1586" spans="1:11" x14ac:dyDescent="0.35">
      <c r="A1586" s="2" t="s">
        <v>317</v>
      </c>
      <c r="B1586">
        <v>0</v>
      </c>
      <c r="C1586">
        <v>0</v>
      </c>
      <c r="D1586">
        <v>17</v>
      </c>
      <c r="E1586">
        <v>8</v>
      </c>
      <c r="F1586">
        <v>10</v>
      </c>
      <c r="G1586">
        <v>0</v>
      </c>
      <c r="H1586">
        <v>1</v>
      </c>
      <c r="I1586">
        <v>24</v>
      </c>
      <c r="J1586">
        <v>7</v>
      </c>
      <c r="K1586">
        <v>14</v>
      </c>
    </row>
    <row r="1587" spans="1:11" x14ac:dyDescent="0.35">
      <c r="A1587" s="10" t="s">
        <v>367</v>
      </c>
      <c r="B1587">
        <v>0</v>
      </c>
      <c r="C1587">
        <v>0</v>
      </c>
      <c r="D1587">
        <v>17</v>
      </c>
      <c r="E1587">
        <v>8</v>
      </c>
      <c r="F1587">
        <v>10</v>
      </c>
      <c r="G1587">
        <v>0</v>
      </c>
      <c r="H1587">
        <v>1</v>
      </c>
      <c r="I1587">
        <v>24</v>
      </c>
      <c r="J1587">
        <v>7</v>
      </c>
      <c r="K1587">
        <v>14</v>
      </c>
    </row>
    <row r="1588" spans="1:11" x14ac:dyDescent="0.35">
      <c r="A1588" s="2" t="s">
        <v>318</v>
      </c>
      <c r="B1588">
        <v>0</v>
      </c>
      <c r="C1588">
        <v>0</v>
      </c>
      <c r="D1588">
        <v>0</v>
      </c>
      <c r="E1588">
        <v>3</v>
      </c>
      <c r="F1588">
        <v>7</v>
      </c>
      <c r="G1588">
        <v>0</v>
      </c>
      <c r="H1588">
        <v>0</v>
      </c>
      <c r="I1588">
        <v>0</v>
      </c>
      <c r="J1588">
        <v>18</v>
      </c>
      <c r="K1588">
        <v>61</v>
      </c>
    </row>
    <row r="1589" spans="1:11" x14ac:dyDescent="0.35">
      <c r="A1589" s="10" t="s">
        <v>392</v>
      </c>
      <c r="B1589">
        <v>0</v>
      </c>
      <c r="C1589">
        <v>0</v>
      </c>
      <c r="D1589">
        <v>0</v>
      </c>
      <c r="E1589">
        <v>3</v>
      </c>
      <c r="F1589">
        <v>7</v>
      </c>
      <c r="G1589">
        <v>0</v>
      </c>
      <c r="H1589">
        <v>0</v>
      </c>
      <c r="I1589">
        <v>0</v>
      </c>
      <c r="J1589">
        <v>18</v>
      </c>
      <c r="K1589">
        <v>61</v>
      </c>
    </row>
    <row r="1590" spans="1:11" x14ac:dyDescent="0.35">
      <c r="A1590" s="2" t="s">
        <v>319</v>
      </c>
      <c r="B1590">
        <v>46</v>
      </c>
      <c r="C1590">
        <v>188</v>
      </c>
      <c r="D1590">
        <v>382</v>
      </c>
      <c r="E1590">
        <v>35</v>
      </c>
      <c r="F1590">
        <v>76</v>
      </c>
      <c r="G1590">
        <v>56</v>
      </c>
      <c r="H1590">
        <v>174</v>
      </c>
      <c r="I1590">
        <v>429</v>
      </c>
      <c r="J1590">
        <v>19</v>
      </c>
      <c r="K1590">
        <v>74</v>
      </c>
    </row>
    <row r="1591" spans="1:11" x14ac:dyDescent="0.35">
      <c r="A1591" s="10" t="s">
        <v>359</v>
      </c>
      <c r="B1591">
        <v>0</v>
      </c>
      <c r="C1591">
        <v>5</v>
      </c>
      <c r="D1591">
        <v>7</v>
      </c>
      <c r="E1591">
        <v>19</v>
      </c>
      <c r="F1591">
        <v>3</v>
      </c>
      <c r="G1591">
        <v>0</v>
      </c>
      <c r="H1591">
        <v>11</v>
      </c>
      <c r="I1591">
        <v>0</v>
      </c>
      <c r="J1591">
        <v>0</v>
      </c>
      <c r="K1591">
        <v>9</v>
      </c>
    </row>
    <row r="1592" spans="1:11" x14ac:dyDescent="0.35">
      <c r="A1592" s="10" t="s">
        <v>495</v>
      </c>
      <c r="B1592">
        <v>0</v>
      </c>
      <c r="C1592">
        <v>17</v>
      </c>
      <c r="D1592">
        <v>25</v>
      </c>
      <c r="E1592">
        <v>0</v>
      </c>
      <c r="F1592">
        <v>3</v>
      </c>
      <c r="G1592">
        <v>0</v>
      </c>
      <c r="H1592">
        <v>15</v>
      </c>
      <c r="I1592">
        <v>28</v>
      </c>
      <c r="J1592">
        <v>0</v>
      </c>
      <c r="K1592">
        <v>9</v>
      </c>
    </row>
    <row r="1593" spans="1:11" x14ac:dyDescent="0.35">
      <c r="A1593" s="10" t="s">
        <v>391</v>
      </c>
      <c r="B1593">
        <v>0</v>
      </c>
      <c r="C1593">
        <v>10</v>
      </c>
      <c r="D1593">
        <v>0</v>
      </c>
      <c r="E1593">
        <v>0</v>
      </c>
      <c r="F1593">
        <v>0</v>
      </c>
      <c r="G1593">
        <v>0</v>
      </c>
      <c r="H1593">
        <v>12</v>
      </c>
      <c r="I1593">
        <v>0</v>
      </c>
      <c r="J1593">
        <v>1</v>
      </c>
      <c r="K1593">
        <v>0</v>
      </c>
    </row>
    <row r="1594" spans="1:11" x14ac:dyDescent="0.35">
      <c r="A1594" s="10" t="s">
        <v>392</v>
      </c>
      <c r="B1594">
        <v>0</v>
      </c>
      <c r="C1594">
        <v>26</v>
      </c>
      <c r="D1594">
        <v>9</v>
      </c>
      <c r="E1594">
        <v>0</v>
      </c>
      <c r="F1594">
        <v>0</v>
      </c>
      <c r="G1594">
        <v>0</v>
      </c>
      <c r="H1594">
        <v>29</v>
      </c>
      <c r="I1594">
        <v>8</v>
      </c>
      <c r="J1594">
        <v>0</v>
      </c>
      <c r="K1594">
        <v>3</v>
      </c>
    </row>
    <row r="1595" spans="1:11" x14ac:dyDescent="0.35">
      <c r="A1595" s="10" t="s">
        <v>492</v>
      </c>
      <c r="B1595">
        <v>0</v>
      </c>
      <c r="C1595">
        <v>7</v>
      </c>
      <c r="D1595">
        <v>0</v>
      </c>
      <c r="E1595">
        <v>6</v>
      </c>
      <c r="F1595">
        <v>10</v>
      </c>
      <c r="G1595">
        <v>0</v>
      </c>
      <c r="H1595">
        <v>21</v>
      </c>
      <c r="I1595">
        <v>23</v>
      </c>
      <c r="J1595">
        <v>0</v>
      </c>
      <c r="K1595">
        <v>8</v>
      </c>
    </row>
    <row r="1596" spans="1:11" x14ac:dyDescent="0.35">
      <c r="A1596" s="10" t="s">
        <v>413</v>
      </c>
      <c r="B1596">
        <v>46</v>
      </c>
      <c r="C1596">
        <v>123</v>
      </c>
      <c r="D1596">
        <v>341</v>
      </c>
      <c r="E1596">
        <v>10</v>
      </c>
      <c r="F1596">
        <v>60</v>
      </c>
      <c r="G1596">
        <v>56</v>
      </c>
      <c r="H1596">
        <v>86</v>
      </c>
      <c r="I1596">
        <v>370</v>
      </c>
      <c r="J1596">
        <v>18</v>
      </c>
      <c r="K1596">
        <v>45</v>
      </c>
    </row>
    <row r="1597" spans="1:11" x14ac:dyDescent="0.35">
      <c r="A1597" s="2" t="s">
        <v>320</v>
      </c>
      <c r="B1597">
        <v>1</v>
      </c>
      <c r="C1597">
        <v>54</v>
      </c>
      <c r="D1597">
        <v>39</v>
      </c>
      <c r="E1597">
        <v>6</v>
      </c>
      <c r="F1597">
        <v>14</v>
      </c>
      <c r="G1597">
        <v>1</v>
      </c>
      <c r="H1597">
        <v>54</v>
      </c>
      <c r="I1597">
        <v>30</v>
      </c>
      <c r="J1597">
        <v>13</v>
      </c>
      <c r="K1597">
        <v>36</v>
      </c>
    </row>
    <row r="1598" spans="1:11" x14ac:dyDescent="0.35">
      <c r="A1598" s="10" t="s">
        <v>367</v>
      </c>
      <c r="B1598">
        <v>1</v>
      </c>
      <c r="C1598">
        <v>54</v>
      </c>
      <c r="D1598">
        <v>39</v>
      </c>
      <c r="E1598">
        <v>6</v>
      </c>
      <c r="F1598">
        <v>14</v>
      </c>
      <c r="G1598">
        <v>1</v>
      </c>
      <c r="H1598">
        <v>54</v>
      </c>
      <c r="I1598">
        <v>30</v>
      </c>
      <c r="J1598">
        <v>13</v>
      </c>
      <c r="K1598">
        <v>36</v>
      </c>
    </row>
    <row r="1599" spans="1:11" x14ac:dyDescent="0.35">
      <c r="A1599" s="2" t="s">
        <v>321</v>
      </c>
      <c r="B1599">
        <v>4</v>
      </c>
      <c r="C1599">
        <v>18</v>
      </c>
      <c r="D1599">
        <v>11</v>
      </c>
      <c r="E1599">
        <v>2</v>
      </c>
      <c r="F1599">
        <v>25</v>
      </c>
      <c r="G1599">
        <v>4</v>
      </c>
      <c r="H1599">
        <v>23</v>
      </c>
      <c r="I1599">
        <v>26</v>
      </c>
      <c r="J1599">
        <v>8</v>
      </c>
      <c r="K1599">
        <v>80</v>
      </c>
    </row>
    <row r="1600" spans="1:11" x14ac:dyDescent="0.35">
      <c r="A1600" s="10" t="s">
        <v>464</v>
      </c>
      <c r="B1600">
        <v>4</v>
      </c>
      <c r="C1600">
        <v>18</v>
      </c>
      <c r="D1600">
        <v>11</v>
      </c>
      <c r="E1600">
        <v>2</v>
      </c>
      <c r="F1600">
        <v>25</v>
      </c>
      <c r="G1600">
        <v>4</v>
      </c>
      <c r="H1600">
        <v>23</v>
      </c>
      <c r="I1600">
        <v>26</v>
      </c>
      <c r="J1600">
        <v>8</v>
      </c>
      <c r="K1600">
        <v>80</v>
      </c>
    </row>
    <row r="1601" spans="1:11" x14ac:dyDescent="0.35">
      <c r="A1601" s="2" t="s">
        <v>322</v>
      </c>
      <c r="B1601">
        <v>19</v>
      </c>
      <c r="C1601">
        <v>393</v>
      </c>
      <c r="D1601">
        <v>276</v>
      </c>
      <c r="E1601">
        <v>42</v>
      </c>
      <c r="F1601">
        <v>136</v>
      </c>
      <c r="G1601">
        <v>64</v>
      </c>
      <c r="H1601">
        <v>928</v>
      </c>
      <c r="I1601">
        <v>581</v>
      </c>
      <c r="J1601">
        <v>90</v>
      </c>
      <c r="K1601">
        <v>310</v>
      </c>
    </row>
    <row r="1602" spans="1:11" x14ac:dyDescent="0.35">
      <c r="A1602" s="10" t="s">
        <v>592</v>
      </c>
      <c r="B1602">
        <v>1</v>
      </c>
      <c r="C1602">
        <v>31</v>
      </c>
      <c r="D1602">
        <v>17</v>
      </c>
      <c r="E1602">
        <v>0</v>
      </c>
      <c r="F1602">
        <v>10</v>
      </c>
      <c r="G1602">
        <v>1</v>
      </c>
      <c r="H1602">
        <v>119</v>
      </c>
      <c r="I1602">
        <v>54</v>
      </c>
      <c r="J1602">
        <v>18</v>
      </c>
      <c r="K1602">
        <v>51</v>
      </c>
    </row>
    <row r="1603" spans="1:11" x14ac:dyDescent="0.35">
      <c r="A1603" s="10" t="s">
        <v>359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54</v>
      </c>
      <c r="I1603">
        <v>51</v>
      </c>
      <c r="J1603">
        <v>2</v>
      </c>
      <c r="K1603">
        <v>0</v>
      </c>
    </row>
    <row r="1604" spans="1:11" x14ac:dyDescent="0.35">
      <c r="A1604" s="10" t="s">
        <v>2068</v>
      </c>
      <c r="B1604">
        <v>0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15</v>
      </c>
      <c r="I1604">
        <v>17</v>
      </c>
      <c r="J1604">
        <v>0</v>
      </c>
      <c r="K1604">
        <v>0</v>
      </c>
    </row>
    <row r="1605" spans="1:11" x14ac:dyDescent="0.35">
      <c r="A1605" s="10" t="s">
        <v>495</v>
      </c>
      <c r="B1605">
        <v>0</v>
      </c>
      <c r="C1605">
        <v>61</v>
      </c>
      <c r="D1605">
        <v>42</v>
      </c>
      <c r="E1605">
        <v>11</v>
      </c>
      <c r="F1605">
        <v>49</v>
      </c>
      <c r="G1605">
        <v>1</v>
      </c>
      <c r="H1605">
        <v>94</v>
      </c>
      <c r="I1605">
        <v>130</v>
      </c>
      <c r="J1605">
        <v>23</v>
      </c>
      <c r="K1605">
        <v>74</v>
      </c>
    </row>
    <row r="1606" spans="1:11" x14ac:dyDescent="0.35">
      <c r="A1606" s="10" t="s">
        <v>455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1</v>
      </c>
      <c r="I1606">
        <v>4</v>
      </c>
      <c r="J1606">
        <v>0</v>
      </c>
      <c r="K1606">
        <v>0</v>
      </c>
    </row>
    <row r="1607" spans="1:11" x14ac:dyDescent="0.35">
      <c r="A1607" s="10" t="s">
        <v>492</v>
      </c>
      <c r="B1607">
        <v>18</v>
      </c>
      <c r="C1607">
        <v>136</v>
      </c>
      <c r="D1607">
        <v>53</v>
      </c>
      <c r="E1607">
        <v>1</v>
      </c>
      <c r="F1607">
        <v>13</v>
      </c>
      <c r="G1607">
        <v>62</v>
      </c>
      <c r="H1607">
        <v>457</v>
      </c>
      <c r="I1607">
        <v>278</v>
      </c>
      <c r="J1607">
        <v>46</v>
      </c>
      <c r="K1607">
        <v>157</v>
      </c>
    </row>
    <row r="1608" spans="1:11" x14ac:dyDescent="0.35">
      <c r="A1608" s="10" t="s">
        <v>369</v>
      </c>
      <c r="B1608">
        <v>0</v>
      </c>
      <c r="C1608">
        <v>30</v>
      </c>
      <c r="D1608">
        <v>10</v>
      </c>
      <c r="E1608">
        <v>0</v>
      </c>
      <c r="F1608">
        <v>0</v>
      </c>
      <c r="G1608">
        <v>0</v>
      </c>
      <c r="H1608">
        <v>80</v>
      </c>
      <c r="I1608">
        <v>0</v>
      </c>
      <c r="J1608">
        <v>0</v>
      </c>
      <c r="K1608">
        <v>0</v>
      </c>
    </row>
    <row r="1609" spans="1:11" x14ac:dyDescent="0.35">
      <c r="A1609" s="10" t="s">
        <v>497</v>
      </c>
      <c r="B1609">
        <v>0</v>
      </c>
      <c r="C1609">
        <v>135</v>
      </c>
      <c r="D1609">
        <v>154</v>
      </c>
      <c r="E1609">
        <v>30</v>
      </c>
      <c r="F1609">
        <v>64</v>
      </c>
      <c r="G1609">
        <v>0</v>
      </c>
      <c r="H1609">
        <v>108</v>
      </c>
      <c r="I1609">
        <v>47</v>
      </c>
      <c r="J1609">
        <v>1</v>
      </c>
      <c r="K1609">
        <v>28</v>
      </c>
    </row>
    <row r="1610" spans="1:11" x14ac:dyDescent="0.35">
      <c r="A1610" s="2" t="s">
        <v>2007</v>
      </c>
      <c r="B1610">
        <v>0</v>
      </c>
      <c r="C1610">
        <v>0</v>
      </c>
      <c r="D1610">
        <v>0</v>
      </c>
      <c r="E1610">
        <v>0</v>
      </c>
      <c r="F1610">
        <v>10</v>
      </c>
      <c r="G1610">
        <v>0</v>
      </c>
      <c r="H1610">
        <v>0</v>
      </c>
      <c r="I1610">
        <v>0</v>
      </c>
      <c r="J1610">
        <v>0</v>
      </c>
      <c r="K1610">
        <v>49</v>
      </c>
    </row>
    <row r="1611" spans="1:11" x14ac:dyDescent="0.35">
      <c r="A1611" s="10" t="s">
        <v>371</v>
      </c>
      <c r="B1611">
        <v>0</v>
      </c>
      <c r="C1611">
        <v>0</v>
      </c>
      <c r="D1611">
        <v>0</v>
      </c>
      <c r="E1611">
        <v>0</v>
      </c>
      <c r="F1611">
        <v>10</v>
      </c>
      <c r="G1611">
        <v>0</v>
      </c>
      <c r="H1611">
        <v>0</v>
      </c>
      <c r="I1611">
        <v>0</v>
      </c>
      <c r="J1611">
        <v>0</v>
      </c>
      <c r="K1611">
        <v>49</v>
      </c>
    </row>
    <row r="1612" spans="1:11" x14ac:dyDescent="0.35">
      <c r="A1612" s="2" t="s">
        <v>323</v>
      </c>
      <c r="B1612">
        <v>0</v>
      </c>
      <c r="C1612">
        <v>101</v>
      </c>
      <c r="D1612">
        <v>38</v>
      </c>
      <c r="E1612">
        <v>13</v>
      </c>
      <c r="F1612">
        <v>139</v>
      </c>
      <c r="G1612">
        <v>0</v>
      </c>
      <c r="H1612">
        <v>113</v>
      </c>
      <c r="I1612">
        <v>44</v>
      </c>
      <c r="J1612">
        <v>24</v>
      </c>
      <c r="K1612">
        <v>180</v>
      </c>
    </row>
    <row r="1613" spans="1:11" x14ac:dyDescent="0.35">
      <c r="A1613" s="10" t="s">
        <v>464</v>
      </c>
      <c r="B1613">
        <v>0</v>
      </c>
      <c r="C1613">
        <v>101</v>
      </c>
      <c r="D1613">
        <v>38</v>
      </c>
      <c r="E1613">
        <v>13</v>
      </c>
      <c r="F1613">
        <v>139</v>
      </c>
      <c r="G1613">
        <v>0</v>
      </c>
      <c r="H1613">
        <v>113</v>
      </c>
      <c r="I1613">
        <v>44</v>
      </c>
      <c r="J1613">
        <v>24</v>
      </c>
      <c r="K1613">
        <v>180</v>
      </c>
    </row>
    <row r="1614" spans="1:11" x14ac:dyDescent="0.35">
      <c r="A1614" s="2" t="s">
        <v>1984</v>
      </c>
      <c r="B1614">
        <v>0</v>
      </c>
      <c r="C1614">
        <v>0</v>
      </c>
      <c r="D1614">
        <v>0</v>
      </c>
      <c r="E1614">
        <v>0</v>
      </c>
      <c r="F1614">
        <v>1</v>
      </c>
      <c r="G1614">
        <v>0</v>
      </c>
      <c r="H1614">
        <v>0</v>
      </c>
      <c r="I1614">
        <v>0</v>
      </c>
      <c r="J1614">
        <v>0</v>
      </c>
      <c r="K1614">
        <v>3</v>
      </c>
    </row>
    <row r="1615" spans="1:11" x14ac:dyDescent="0.35">
      <c r="A1615" s="10" t="s">
        <v>528</v>
      </c>
      <c r="B1615">
        <v>0</v>
      </c>
      <c r="C1615">
        <v>0</v>
      </c>
      <c r="D1615">
        <v>0</v>
      </c>
      <c r="E1615">
        <v>0</v>
      </c>
      <c r="F1615">
        <v>1</v>
      </c>
      <c r="G1615">
        <v>0</v>
      </c>
      <c r="H1615">
        <v>0</v>
      </c>
      <c r="I1615">
        <v>0</v>
      </c>
      <c r="J1615">
        <v>0</v>
      </c>
      <c r="K1615">
        <v>3</v>
      </c>
    </row>
    <row r="1616" spans="1:11" x14ac:dyDescent="0.35">
      <c r="A1616" s="2" t="s">
        <v>324</v>
      </c>
      <c r="B1616">
        <v>42</v>
      </c>
      <c r="C1616">
        <v>66</v>
      </c>
      <c r="D1616">
        <v>27</v>
      </c>
      <c r="E1616">
        <v>2</v>
      </c>
      <c r="F1616">
        <v>38</v>
      </c>
      <c r="G1616">
        <v>50</v>
      </c>
      <c r="H1616">
        <v>98</v>
      </c>
      <c r="I1616">
        <v>97</v>
      </c>
      <c r="J1616">
        <v>20</v>
      </c>
      <c r="K1616">
        <v>105</v>
      </c>
    </row>
    <row r="1617" spans="1:11" x14ac:dyDescent="0.35">
      <c r="A1617" s="10" t="s">
        <v>592</v>
      </c>
      <c r="B1617">
        <v>0</v>
      </c>
      <c r="C1617">
        <v>23</v>
      </c>
      <c r="D1617">
        <v>20</v>
      </c>
      <c r="E1617">
        <v>2</v>
      </c>
      <c r="F1617">
        <v>15</v>
      </c>
      <c r="G1617">
        <v>0</v>
      </c>
      <c r="H1617">
        <v>79</v>
      </c>
      <c r="I1617">
        <v>68</v>
      </c>
      <c r="J1617">
        <v>20</v>
      </c>
      <c r="K1617">
        <v>89</v>
      </c>
    </row>
    <row r="1618" spans="1:11" x14ac:dyDescent="0.35">
      <c r="A1618" s="10" t="s">
        <v>366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11</v>
      </c>
      <c r="J1618">
        <v>0</v>
      </c>
      <c r="K1618">
        <v>0</v>
      </c>
    </row>
    <row r="1619" spans="1:11" x14ac:dyDescent="0.35">
      <c r="A1619" s="10" t="s">
        <v>2068</v>
      </c>
      <c r="B1619">
        <v>0</v>
      </c>
      <c r="C1619">
        <v>0</v>
      </c>
      <c r="D1619">
        <v>5</v>
      </c>
      <c r="E1619">
        <v>0</v>
      </c>
      <c r="F1619">
        <v>0</v>
      </c>
      <c r="G1619">
        <v>0</v>
      </c>
      <c r="H1619">
        <v>0</v>
      </c>
      <c r="I1619">
        <v>18</v>
      </c>
      <c r="J1619">
        <v>0</v>
      </c>
      <c r="K1619">
        <v>0</v>
      </c>
    </row>
    <row r="1620" spans="1:11" x14ac:dyDescent="0.35">
      <c r="A1620" s="10" t="s">
        <v>363</v>
      </c>
      <c r="B1620">
        <v>42</v>
      </c>
      <c r="C1620">
        <v>43</v>
      </c>
      <c r="D1620">
        <v>2</v>
      </c>
      <c r="E1620">
        <v>0</v>
      </c>
      <c r="F1620">
        <v>23</v>
      </c>
      <c r="G1620">
        <v>50</v>
      </c>
      <c r="H1620">
        <v>19</v>
      </c>
      <c r="I1620">
        <v>0</v>
      </c>
      <c r="J1620">
        <v>0</v>
      </c>
      <c r="K1620">
        <v>16</v>
      </c>
    </row>
    <row r="1621" spans="1:11" x14ac:dyDescent="0.35">
      <c r="A1621" s="2" t="s">
        <v>1553</v>
      </c>
      <c r="B1621">
        <v>1</v>
      </c>
      <c r="C1621">
        <v>0</v>
      </c>
      <c r="D1621">
        <v>0</v>
      </c>
      <c r="E1621">
        <v>0</v>
      </c>
      <c r="F1621">
        <v>0</v>
      </c>
      <c r="G1621">
        <v>11</v>
      </c>
      <c r="H1621">
        <v>0</v>
      </c>
      <c r="I1621">
        <v>0</v>
      </c>
      <c r="J1621">
        <v>0</v>
      </c>
      <c r="K1621">
        <v>0</v>
      </c>
    </row>
    <row r="1622" spans="1:11" x14ac:dyDescent="0.35">
      <c r="A1622" s="10" t="s">
        <v>373</v>
      </c>
      <c r="B1622">
        <v>0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</row>
    <row r="1623" spans="1:11" x14ac:dyDescent="0.35">
      <c r="A1623" s="10" t="s">
        <v>370</v>
      </c>
      <c r="B1623">
        <v>1</v>
      </c>
      <c r="C1623">
        <v>0</v>
      </c>
      <c r="D1623">
        <v>0</v>
      </c>
      <c r="E1623">
        <v>0</v>
      </c>
      <c r="F1623">
        <v>0</v>
      </c>
      <c r="G1623">
        <v>11</v>
      </c>
      <c r="H1623">
        <v>0</v>
      </c>
      <c r="I1623">
        <v>0</v>
      </c>
      <c r="J1623">
        <v>0</v>
      </c>
      <c r="K1623">
        <v>0</v>
      </c>
    </row>
    <row r="1624" spans="1:11" x14ac:dyDescent="0.35">
      <c r="A1624" s="2" t="s">
        <v>325</v>
      </c>
      <c r="B1624">
        <v>0</v>
      </c>
      <c r="C1624">
        <v>11</v>
      </c>
      <c r="D1624">
        <v>14</v>
      </c>
      <c r="E1624">
        <v>2</v>
      </c>
      <c r="F1624">
        <v>81</v>
      </c>
      <c r="G1624">
        <v>0</v>
      </c>
      <c r="H1624">
        <v>14</v>
      </c>
      <c r="I1624">
        <v>19</v>
      </c>
      <c r="J1624">
        <v>8</v>
      </c>
      <c r="K1624">
        <v>123</v>
      </c>
    </row>
    <row r="1625" spans="1:11" x14ac:dyDescent="0.35">
      <c r="A1625" s="10" t="s">
        <v>464</v>
      </c>
      <c r="B1625">
        <v>0</v>
      </c>
      <c r="C1625">
        <v>11</v>
      </c>
      <c r="D1625">
        <v>14</v>
      </c>
      <c r="E1625">
        <v>2</v>
      </c>
      <c r="F1625">
        <v>81</v>
      </c>
      <c r="G1625">
        <v>0</v>
      </c>
      <c r="H1625">
        <v>14</v>
      </c>
      <c r="I1625">
        <v>19</v>
      </c>
      <c r="J1625">
        <v>8</v>
      </c>
      <c r="K1625">
        <v>123</v>
      </c>
    </row>
    <row r="1626" spans="1:11" x14ac:dyDescent="0.35">
      <c r="A1626" s="2" t="s">
        <v>326</v>
      </c>
      <c r="B1626">
        <v>0</v>
      </c>
      <c r="C1626">
        <v>74</v>
      </c>
      <c r="D1626">
        <v>8</v>
      </c>
      <c r="E1626">
        <v>5</v>
      </c>
      <c r="F1626">
        <v>3</v>
      </c>
      <c r="G1626">
        <v>0</v>
      </c>
      <c r="H1626">
        <v>92</v>
      </c>
      <c r="I1626">
        <v>12</v>
      </c>
      <c r="J1626">
        <v>8</v>
      </c>
      <c r="K1626">
        <v>5</v>
      </c>
    </row>
    <row r="1627" spans="1:11" x14ac:dyDescent="0.35">
      <c r="A1627" s="10" t="s">
        <v>402</v>
      </c>
      <c r="B1627">
        <v>0</v>
      </c>
      <c r="C1627">
        <v>74</v>
      </c>
      <c r="D1627">
        <v>8</v>
      </c>
      <c r="E1627">
        <v>5</v>
      </c>
      <c r="F1627">
        <v>3</v>
      </c>
      <c r="G1627">
        <v>0</v>
      </c>
      <c r="H1627">
        <v>92</v>
      </c>
      <c r="I1627">
        <v>12</v>
      </c>
      <c r="J1627">
        <v>8</v>
      </c>
      <c r="K1627">
        <v>5</v>
      </c>
    </row>
    <row r="1628" spans="1:11" x14ac:dyDescent="0.35">
      <c r="A1628" s="2" t="s">
        <v>327</v>
      </c>
      <c r="B1628">
        <v>4</v>
      </c>
      <c r="C1628">
        <v>23</v>
      </c>
      <c r="D1628">
        <v>31</v>
      </c>
      <c r="E1628">
        <v>18</v>
      </c>
      <c r="F1628">
        <v>100</v>
      </c>
      <c r="G1628">
        <v>3</v>
      </c>
      <c r="H1628">
        <v>27</v>
      </c>
      <c r="I1628">
        <v>25</v>
      </c>
      <c r="J1628">
        <v>21</v>
      </c>
      <c r="K1628">
        <v>124</v>
      </c>
    </row>
    <row r="1629" spans="1:11" x14ac:dyDescent="0.35">
      <c r="A1629" s="10" t="s">
        <v>464</v>
      </c>
      <c r="B1629">
        <v>4</v>
      </c>
      <c r="C1629">
        <v>23</v>
      </c>
      <c r="D1629">
        <v>31</v>
      </c>
      <c r="E1629">
        <v>18</v>
      </c>
      <c r="F1629">
        <v>100</v>
      </c>
      <c r="G1629">
        <v>3</v>
      </c>
      <c r="H1629">
        <v>27</v>
      </c>
      <c r="I1629">
        <v>25</v>
      </c>
      <c r="J1629">
        <v>21</v>
      </c>
      <c r="K1629">
        <v>124</v>
      </c>
    </row>
    <row r="1630" spans="1:11" x14ac:dyDescent="0.35">
      <c r="A1630" s="2" t="s">
        <v>328</v>
      </c>
      <c r="B1630">
        <v>0</v>
      </c>
      <c r="C1630">
        <v>0</v>
      </c>
      <c r="D1630">
        <v>24</v>
      </c>
      <c r="E1630">
        <v>4</v>
      </c>
      <c r="F1630">
        <v>8</v>
      </c>
      <c r="G1630">
        <v>0</v>
      </c>
      <c r="H1630">
        <v>4</v>
      </c>
      <c r="I1630">
        <v>46</v>
      </c>
      <c r="J1630">
        <v>4</v>
      </c>
      <c r="K1630">
        <v>18</v>
      </c>
    </row>
    <row r="1631" spans="1:11" x14ac:dyDescent="0.35">
      <c r="A1631" s="10" t="s">
        <v>364</v>
      </c>
      <c r="B1631">
        <v>0</v>
      </c>
      <c r="C1631">
        <v>0</v>
      </c>
      <c r="D1631">
        <v>12</v>
      </c>
      <c r="E1631">
        <v>2</v>
      </c>
      <c r="F1631">
        <v>4</v>
      </c>
      <c r="G1631">
        <v>0</v>
      </c>
      <c r="H1631">
        <v>2</v>
      </c>
      <c r="I1631">
        <v>23</v>
      </c>
      <c r="J1631">
        <v>2</v>
      </c>
      <c r="K1631">
        <v>9</v>
      </c>
    </row>
    <row r="1632" spans="1:11" x14ac:dyDescent="0.35">
      <c r="A1632" s="10" t="s">
        <v>428</v>
      </c>
      <c r="B1632">
        <v>0</v>
      </c>
      <c r="C1632">
        <v>0</v>
      </c>
      <c r="D1632">
        <v>12</v>
      </c>
      <c r="E1632">
        <v>2</v>
      </c>
      <c r="F1632">
        <v>4</v>
      </c>
      <c r="G1632">
        <v>0</v>
      </c>
      <c r="H1632">
        <v>2</v>
      </c>
      <c r="I1632">
        <v>23</v>
      </c>
      <c r="J1632">
        <v>2</v>
      </c>
      <c r="K1632">
        <v>9</v>
      </c>
    </row>
    <row r="1633" spans="1:11" x14ac:dyDescent="0.35">
      <c r="A1633" s="2" t="s">
        <v>1911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28</v>
      </c>
    </row>
    <row r="1634" spans="1:11" x14ac:dyDescent="0.35">
      <c r="A1634" s="10" t="s">
        <v>490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28</v>
      </c>
    </row>
    <row r="1635" spans="1:11" x14ac:dyDescent="0.35">
      <c r="A1635" s="2" t="s">
        <v>329</v>
      </c>
      <c r="B1635">
        <v>63</v>
      </c>
      <c r="C1635">
        <v>201</v>
      </c>
      <c r="D1635">
        <v>30</v>
      </c>
      <c r="E1635">
        <v>13</v>
      </c>
      <c r="F1635">
        <v>15</v>
      </c>
      <c r="G1635">
        <v>47</v>
      </c>
      <c r="H1635">
        <v>139</v>
      </c>
      <c r="I1635">
        <v>21</v>
      </c>
      <c r="J1635">
        <v>0</v>
      </c>
      <c r="K1635">
        <v>14</v>
      </c>
    </row>
    <row r="1636" spans="1:11" x14ac:dyDescent="0.35">
      <c r="A1636" s="10" t="s">
        <v>495</v>
      </c>
      <c r="B1636">
        <v>0</v>
      </c>
      <c r="C1636">
        <v>29</v>
      </c>
      <c r="D1636">
        <v>0</v>
      </c>
      <c r="E1636">
        <v>6</v>
      </c>
      <c r="F1636">
        <v>6</v>
      </c>
      <c r="G1636">
        <v>1</v>
      </c>
      <c r="H1636">
        <v>59</v>
      </c>
      <c r="I1636">
        <v>17</v>
      </c>
      <c r="J1636">
        <v>0</v>
      </c>
      <c r="K1636">
        <v>1</v>
      </c>
    </row>
    <row r="1637" spans="1:11" x14ac:dyDescent="0.35">
      <c r="A1637" s="10" t="s">
        <v>363</v>
      </c>
      <c r="B1637">
        <v>61</v>
      </c>
      <c r="C1637">
        <v>139</v>
      </c>
      <c r="D1637">
        <v>0</v>
      </c>
      <c r="E1637">
        <v>0</v>
      </c>
      <c r="F1637">
        <v>0</v>
      </c>
      <c r="G1637">
        <v>45</v>
      </c>
      <c r="H1637">
        <v>70</v>
      </c>
      <c r="I1637">
        <v>0</v>
      </c>
      <c r="J1637">
        <v>0</v>
      </c>
      <c r="K1637">
        <v>0</v>
      </c>
    </row>
    <row r="1638" spans="1:11" x14ac:dyDescent="0.35">
      <c r="A1638" s="10" t="s">
        <v>408</v>
      </c>
      <c r="B1638">
        <v>2</v>
      </c>
      <c r="C1638">
        <v>27</v>
      </c>
      <c r="D1638">
        <v>4</v>
      </c>
      <c r="E1638">
        <v>0</v>
      </c>
      <c r="F1638">
        <v>0</v>
      </c>
      <c r="G1638">
        <v>1</v>
      </c>
      <c r="H1638">
        <v>2</v>
      </c>
      <c r="I1638">
        <v>0</v>
      </c>
      <c r="J1638">
        <v>0</v>
      </c>
      <c r="K1638">
        <v>0</v>
      </c>
    </row>
    <row r="1639" spans="1:11" x14ac:dyDescent="0.35">
      <c r="A1639" s="10" t="s">
        <v>407</v>
      </c>
      <c r="B1639">
        <v>0</v>
      </c>
      <c r="C1639">
        <v>6</v>
      </c>
      <c r="D1639">
        <v>26</v>
      </c>
      <c r="E1639">
        <v>7</v>
      </c>
      <c r="F1639">
        <v>9</v>
      </c>
      <c r="G1639">
        <v>0</v>
      </c>
      <c r="H1639">
        <v>8</v>
      </c>
      <c r="I1639">
        <v>4</v>
      </c>
      <c r="J1639">
        <v>0</v>
      </c>
      <c r="K1639">
        <v>13</v>
      </c>
    </row>
    <row r="1640" spans="1:11" x14ac:dyDescent="0.35">
      <c r="A1640" s="2" t="s">
        <v>330</v>
      </c>
      <c r="B1640">
        <v>0</v>
      </c>
      <c r="C1640">
        <v>1</v>
      </c>
      <c r="D1640">
        <v>2</v>
      </c>
      <c r="E1640">
        <v>1</v>
      </c>
      <c r="F1640">
        <v>4</v>
      </c>
      <c r="G1640">
        <v>0</v>
      </c>
      <c r="H1640">
        <v>5</v>
      </c>
      <c r="I1640">
        <v>12</v>
      </c>
      <c r="J1640">
        <v>12</v>
      </c>
      <c r="K1640">
        <v>15</v>
      </c>
    </row>
    <row r="1641" spans="1:11" x14ac:dyDescent="0.35">
      <c r="A1641" s="10" t="s">
        <v>578</v>
      </c>
      <c r="B1641">
        <v>0</v>
      </c>
      <c r="C1641">
        <v>0</v>
      </c>
      <c r="D1641">
        <v>1</v>
      </c>
      <c r="E1641">
        <v>0</v>
      </c>
      <c r="F1641">
        <v>0</v>
      </c>
      <c r="G1641">
        <v>0</v>
      </c>
      <c r="H1641">
        <v>0</v>
      </c>
      <c r="I1641">
        <v>2</v>
      </c>
      <c r="J1641">
        <v>1</v>
      </c>
      <c r="K1641">
        <v>2</v>
      </c>
    </row>
    <row r="1642" spans="1:11" x14ac:dyDescent="0.35">
      <c r="A1642" s="10" t="s">
        <v>456</v>
      </c>
      <c r="B1642">
        <v>0</v>
      </c>
      <c r="C1642">
        <v>0</v>
      </c>
      <c r="D1642">
        <v>0</v>
      </c>
      <c r="E1642">
        <v>0</v>
      </c>
      <c r="F1642">
        <v>1</v>
      </c>
      <c r="G1642">
        <v>0</v>
      </c>
      <c r="H1642">
        <v>2</v>
      </c>
      <c r="I1642">
        <v>2</v>
      </c>
      <c r="J1642">
        <v>4</v>
      </c>
      <c r="K1642">
        <v>3</v>
      </c>
    </row>
    <row r="1643" spans="1:11" x14ac:dyDescent="0.35">
      <c r="A1643" s="10" t="s">
        <v>457</v>
      </c>
      <c r="B1643">
        <v>0</v>
      </c>
      <c r="C1643">
        <v>1</v>
      </c>
      <c r="D1643">
        <v>1</v>
      </c>
      <c r="E1643">
        <v>1</v>
      </c>
      <c r="F1643">
        <v>3</v>
      </c>
      <c r="G1643">
        <v>0</v>
      </c>
      <c r="H1643">
        <v>3</v>
      </c>
      <c r="I1643">
        <v>8</v>
      </c>
      <c r="J1643">
        <v>7</v>
      </c>
      <c r="K1643">
        <v>10</v>
      </c>
    </row>
    <row r="1644" spans="1:11" x14ac:dyDescent="0.35">
      <c r="A1644" s="2" t="s">
        <v>1873</v>
      </c>
      <c r="B1644">
        <v>0</v>
      </c>
      <c r="C1644">
        <v>0</v>
      </c>
      <c r="D1644">
        <v>0</v>
      </c>
      <c r="E1644">
        <v>0</v>
      </c>
      <c r="F1644">
        <v>15</v>
      </c>
      <c r="G1644">
        <v>0</v>
      </c>
      <c r="H1644">
        <v>0</v>
      </c>
      <c r="I1644">
        <v>0</v>
      </c>
      <c r="J1644">
        <v>0</v>
      </c>
      <c r="K1644">
        <v>37</v>
      </c>
    </row>
    <row r="1645" spans="1:11" x14ac:dyDescent="0.35">
      <c r="A1645" s="10" t="s">
        <v>523</v>
      </c>
      <c r="B1645">
        <v>0</v>
      </c>
      <c r="C1645">
        <v>0</v>
      </c>
      <c r="D1645">
        <v>0</v>
      </c>
      <c r="E1645">
        <v>0</v>
      </c>
      <c r="F1645">
        <v>15</v>
      </c>
      <c r="G1645">
        <v>0</v>
      </c>
      <c r="H1645">
        <v>0</v>
      </c>
      <c r="I1645">
        <v>0</v>
      </c>
      <c r="J1645">
        <v>0</v>
      </c>
      <c r="K1645">
        <v>37</v>
      </c>
    </row>
    <row r="1646" spans="1:11" x14ac:dyDescent="0.35">
      <c r="A1646" s="2" t="s">
        <v>331</v>
      </c>
      <c r="B1646">
        <v>1</v>
      </c>
      <c r="C1646">
        <v>27</v>
      </c>
      <c r="D1646">
        <v>19</v>
      </c>
      <c r="E1646">
        <v>6</v>
      </c>
      <c r="F1646">
        <v>74</v>
      </c>
      <c r="G1646">
        <v>5</v>
      </c>
      <c r="H1646">
        <v>77</v>
      </c>
      <c r="I1646">
        <v>85</v>
      </c>
      <c r="J1646">
        <v>23</v>
      </c>
      <c r="K1646">
        <v>189</v>
      </c>
    </row>
    <row r="1647" spans="1:11" x14ac:dyDescent="0.35">
      <c r="A1647" s="10" t="s">
        <v>421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</row>
    <row r="1648" spans="1:11" x14ac:dyDescent="0.35">
      <c r="A1648" s="10" t="s">
        <v>359</v>
      </c>
      <c r="B1648">
        <v>0</v>
      </c>
      <c r="C1648">
        <v>5</v>
      </c>
      <c r="D1648">
        <v>6</v>
      </c>
      <c r="E1648">
        <v>0</v>
      </c>
      <c r="F1648">
        <v>1</v>
      </c>
      <c r="G1648">
        <v>0</v>
      </c>
      <c r="H1648">
        <v>14</v>
      </c>
      <c r="I1648">
        <v>11</v>
      </c>
      <c r="J1648">
        <v>0</v>
      </c>
      <c r="K1648">
        <v>16</v>
      </c>
    </row>
    <row r="1649" spans="1:11" x14ac:dyDescent="0.35">
      <c r="A1649" s="10" t="s">
        <v>588</v>
      </c>
      <c r="B1649">
        <v>0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</row>
    <row r="1650" spans="1:11" x14ac:dyDescent="0.35">
      <c r="A1650" s="10" t="s">
        <v>378</v>
      </c>
      <c r="B1650">
        <v>0</v>
      </c>
      <c r="C1650">
        <v>17</v>
      </c>
      <c r="D1650">
        <v>1</v>
      </c>
      <c r="E1650">
        <v>0</v>
      </c>
      <c r="F1650">
        <v>25</v>
      </c>
      <c r="G1650">
        <v>0</v>
      </c>
      <c r="H1650">
        <v>0</v>
      </c>
      <c r="I1650">
        <v>0</v>
      </c>
      <c r="J1650">
        <v>0</v>
      </c>
      <c r="K1650">
        <v>1</v>
      </c>
    </row>
    <row r="1651" spans="1:11" x14ac:dyDescent="0.35">
      <c r="A1651" s="10" t="s">
        <v>492</v>
      </c>
      <c r="B1651">
        <v>1</v>
      </c>
      <c r="C1651">
        <v>4</v>
      </c>
      <c r="D1651">
        <v>4</v>
      </c>
      <c r="E1651">
        <v>2</v>
      </c>
      <c r="F1651">
        <v>13</v>
      </c>
      <c r="G1651">
        <v>5</v>
      </c>
      <c r="H1651">
        <v>59</v>
      </c>
      <c r="I1651">
        <v>51</v>
      </c>
      <c r="J1651">
        <v>9</v>
      </c>
      <c r="K1651">
        <v>55</v>
      </c>
    </row>
    <row r="1652" spans="1:11" x14ac:dyDescent="0.35">
      <c r="A1652" s="10" t="s">
        <v>369</v>
      </c>
      <c r="B1652">
        <v>0</v>
      </c>
      <c r="C1652">
        <v>0</v>
      </c>
      <c r="D1652">
        <v>0</v>
      </c>
      <c r="E1652">
        <v>1</v>
      </c>
      <c r="F1652">
        <v>2</v>
      </c>
      <c r="G1652">
        <v>0</v>
      </c>
      <c r="H1652">
        <v>2</v>
      </c>
      <c r="I1652">
        <v>15</v>
      </c>
      <c r="J1652">
        <v>3</v>
      </c>
      <c r="K1652">
        <v>15</v>
      </c>
    </row>
    <row r="1653" spans="1:11" x14ac:dyDescent="0.35">
      <c r="A1653" s="10" t="s">
        <v>497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</row>
    <row r="1654" spans="1:11" x14ac:dyDescent="0.35">
      <c r="A1654" s="10" t="s">
        <v>464</v>
      </c>
      <c r="B1654">
        <v>0</v>
      </c>
      <c r="C1654">
        <v>1</v>
      </c>
      <c r="D1654">
        <v>8</v>
      </c>
      <c r="E1654">
        <v>3</v>
      </c>
      <c r="F1654">
        <v>33</v>
      </c>
      <c r="G1654">
        <v>0</v>
      </c>
      <c r="H1654">
        <v>2</v>
      </c>
      <c r="I1654">
        <v>8</v>
      </c>
      <c r="J1654">
        <v>11</v>
      </c>
      <c r="K1654">
        <v>102</v>
      </c>
    </row>
    <row r="1655" spans="1:11" x14ac:dyDescent="0.35">
      <c r="A1655" s="2" t="s">
        <v>332</v>
      </c>
      <c r="B1655">
        <v>0</v>
      </c>
      <c r="C1655">
        <v>0</v>
      </c>
      <c r="D1655">
        <v>1</v>
      </c>
      <c r="E1655">
        <v>5</v>
      </c>
      <c r="F1655">
        <v>8</v>
      </c>
      <c r="G1655">
        <v>0</v>
      </c>
      <c r="H1655">
        <v>23</v>
      </c>
      <c r="I1655">
        <v>20</v>
      </c>
      <c r="J1655">
        <v>7</v>
      </c>
      <c r="K1655">
        <v>25</v>
      </c>
    </row>
    <row r="1656" spans="1:11" x14ac:dyDescent="0.35">
      <c r="A1656" s="10" t="s">
        <v>490</v>
      </c>
      <c r="B1656">
        <v>0</v>
      </c>
      <c r="C1656">
        <v>0</v>
      </c>
      <c r="D1656">
        <v>1</v>
      </c>
      <c r="E1656">
        <v>5</v>
      </c>
      <c r="F1656">
        <v>8</v>
      </c>
      <c r="G1656">
        <v>0</v>
      </c>
      <c r="H1656">
        <v>23</v>
      </c>
      <c r="I1656">
        <v>20</v>
      </c>
      <c r="J1656">
        <v>7</v>
      </c>
      <c r="K1656">
        <v>25</v>
      </c>
    </row>
    <row r="1657" spans="1:11" x14ac:dyDescent="0.35">
      <c r="A1657" s="2" t="s">
        <v>1891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7</v>
      </c>
    </row>
    <row r="1658" spans="1:11" x14ac:dyDescent="0.35">
      <c r="A1658" s="10" t="s">
        <v>373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6</v>
      </c>
    </row>
    <row r="1659" spans="1:11" x14ac:dyDescent="0.35">
      <c r="A1659" s="10" t="s">
        <v>409</v>
      </c>
      <c r="B1659">
        <v>0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1</v>
      </c>
    </row>
    <row r="1660" spans="1:11" x14ac:dyDescent="0.35">
      <c r="A1660" s="2" t="s">
        <v>333</v>
      </c>
      <c r="B1660">
        <v>4</v>
      </c>
      <c r="C1660">
        <v>258</v>
      </c>
      <c r="D1660">
        <v>80</v>
      </c>
      <c r="E1660">
        <v>1</v>
      </c>
      <c r="F1660">
        <v>42</v>
      </c>
      <c r="G1660">
        <v>0</v>
      </c>
      <c r="H1660">
        <v>314</v>
      </c>
      <c r="I1660">
        <v>52</v>
      </c>
      <c r="J1660">
        <v>17</v>
      </c>
      <c r="K1660">
        <v>77</v>
      </c>
    </row>
    <row r="1661" spans="1:11" x14ac:dyDescent="0.35">
      <c r="A1661" s="10" t="s">
        <v>528</v>
      </c>
      <c r="B1661">
        <v>0</v>
      </c>
      <c r="C1661">
        <v>3</v>
      </c>
      <c r="D1661">
        <v>7</v>
      </c>
      <c r="E1661">
        <v>1</v>
      </c>
      <c r="F1661">
        <v>13</v>
      </c>
      <c r="G1661">
        <v>0</v>
      </c>
      <c r="H1661">
        <v>16</v>
      </c>
      <c r="I1661">
        <v>28</v>
      </c>
      <c r="J1661">
        <v>1</v>
      </c>
      <c r="K1661">
        <v>34</v>
      </c>
    </row>
    <row r="1662" spans="1:11" x14ac:dyDescent="0.35">
      <c r="A1662" s="10" t="s">
        <v>359</v>
      </c>
      <c r="B1662">
        <v>0</v>
      </c>
      <c r="C1662">
        <v>10</v>
      </c>
      <c r="D1662">
        <v>0</v>
      </c>
      <c r="E1662">
        <v>0</v>
      </c>
      <c r="F1662">
        <v>0</v>
      </c>
      <c r="G1662">
        <v>0</v>
      </c>
      <c r="H1662">
        <v>21</v>
      </c>
      <c r="I1662">
        <v>1</v>
      </c>
      <c r="J1662">
        <v>0</v>
      </c>
      <c r="K1662">
        <v>1</v>
      </c>
    </row>
    <row r="1663" spans="1:11" x14ac:dyDescent="0.35">
      <c r="A1663" s="10" t="s">
        <v>492</v>
      </c>
      <c r="B1663">
        <v>2</v>
      </c>
      <c r="C1663">
        <v>116</v>
      </c>
      <c r="D1663">
        <v>9</v>
      </c>
      <c r="E1663">
        <v>0</v>
      </c>
      <c r="F1663">
        <v>4</v>
      </c>
      <c r="G1663">
        <v>0</v>
      </c>
      <c r="H1663">
        <v>140</v>
      </c>
      <c r="I1663">
        <v>1</v>
      </c>
      <c r="J1663">
        <v>14</v>
      </c>
      <c r="K1663">
        <v>24</v>
      </c>
    </row>
    <row r="1664" spans="1:11" x14ac:dyDescent="0.35">
      <c r="A1664" s="10" t="s">
        <v>369</v>
      </c>
      <c r="B1664">
        <v>0</v>
      </c>
      <c r="C1664">
        <v>40</v>
      </c>
      <c r="D1664">
        <v>0</v>
      </c>
      <c r="E1664">
        <v>0</v>
      </c>
      <c r="F1664">
        <v>0</v>
      </c>
      <c r="G1664">
        <v>0</v>
      </c>
      <c r="H1664">
        <v>64</v>
      </c>
      <c r="I1664">
        <v>0</v>
      </c>
      <c r="J1664">
        <v>0</v>
      </c>
      <c r="K1664">
        <v>0</v>
      </c>
    </row>
    <row r="1665" spans="1:11" x14ac:dyDescent="0.35">
      <c r="A1665" s="10" t="s">
        <v>538</v>
      </c>
      <c r="B1665">
        <v>0</v>
      </c>
      <c r="C1665">
        <v>0</v>
      </c>
      <c r="D1665">
        <v>0</v>
      </c>
      <c r="E1665">
        <v>0</v>
      </c>
      <c r="F1665">
        <v>1</v>
      </c>
      <c r="G1665">
        <v>0</v>
      </c>
      <c r="H1665">
        <v>0</v>
      </c>
      <c r="I1665">
        <v>0</v>
      </c>
      <c r="J1665">
        <v>0</v>
      </c>
      <c r="K1665">
        <v>5</v>
      </c>
    </row>
    <row r="1666" spans="1:11" x14ac:dyDescent="0.35">
      <c r="A1666" s="10" t="s">
        <v>400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1</v>
      </c>
      <c r="K1666">
        <v>0</v>
      </c>
    </row>
    <row r="1667" spans="1:11" x14ac:dyDescent="0.35">
      <c r="A1667" s="10" t="s">
        <v>368</v>
      </c>
      <c r="B1667">
        <v>2</v>
      </c>
      <c r="C1667">
        <v>71</v>
      </c>
      <c r="D1667">
        <v>8</v>
      </c>
      <c r="E1667">
        <v>0</v>
      </c>
      <c r="F1667">
        <v>2</v>
      </c>
      <c r="G1667">
        <v>0</v>
      </c>
      <c r="H1667">
        <v>63</v>
      </c>
      <c r="I1667">
        <v>0</v>
      </c>
      <c r="J1667">
        <v>1</v>
      </c>
      <c r="K1667">
        <v>11</v>
      </c>
    </row>
    <row r="1668" spans="1:11" x14ac:dyDescent="0.35">
      <c r="A1668" s="10" t="s">
        <v>353</v>
      </c>
      <c r="B1668">
        <v>0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1</v>
      </c>
    </row>
    <row r="1669" spans="1:11" x14ac:dyDescent="0.35">
      <c r="A1669" s="10" t="s">
        <v>425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1</v>
      </c>
    </row>
    <row r="1670" spans="1:11" x14ac:dyDescent="0.35">
      <c r="A1670" s="10" t="s">
        <v>508</v>
      </c>
      <c r="B1670">
        <v>0</v>
      </c>
      <c r="C1670">
        <v>9</v>
      </c>
      <c r="D1670">
        <v>28</v>
      </c>
      <c r="E1670">
        <v>0</v>
      </c>
      <c r="F1670">
        <v>11</v>
      </c>
      <c r="G1670">
        <v>0</v>
      </c>
      <c r="H1670">
        <v>5</v>
      </c>
      <c r="I1670">
        <v>11</v>
      </c>
      <c r="J1670">
        <v>0</v>
      </c>
      <c r="K1670">
        <v>0</v>
      </c>
    </row>
    <row r="1671" spans="1:11" x14ac:dyDescent="0.35">
      <c r="A1671" s="10" t="s">
        <v>414</v>
      </c>
      <c r="B1671">
        <v>0</v>
      </c>
      <c r="C1671">
        <v>9</v>
      </c>
      <c r="D1671">
        <v>28</v>
      </c>
      <c r="E1671">
        <v>0</v>
      </c>
      <c r="F1671">
        <v>11</v>
      </c>
      <c r="G1671">
        <v>0</v>
      </c>
      <c r="H1671">
        <v>5</v>
      </c>
      <c r="I1671">
        <v>11</v>
      </c>
      <c r="J1671">
        <v>0</v>
      </c>
      <c r="K1671">
        <v>0</v>
      </c>
    </row>
    <row r="1672" spans="1:11" x14ac:dyDescent="0.35">
      <c r="A1672" s="2" t="s">
        <v>334</v>
      </c>
      <c r="B1672">
        <v>0</v>
      </c>
      <c r="C1672">
        <v>0</v>
      </c>
      <c r="D1672">
        <v>0</v>
      </c>
      <c r="E1672">
        <v>1</v>
      </c>
      <c r="F1672">
        <v>1</v>
      </c>
      <c r="G1672">
        <v>0</v>
      </c>
      <c r="H1672">
        <v>0</v>
      </c>
      <c r="I1672">
        <v>7</v>
      </c>
      <c r="J1672">
        <v>6</v>
      </c>
      <c r="K1672">
        <v>26</v>
      </c>
    </row>
    <row r="1673" spans="1:11" x14ac:dyDescent="0.35">
      <c r="A1673" s="10" t="s">
        <v>458</v>
      </c>
      <c r="B1673">
        <v>0</v>
      </c>
      <c r="C1673">
        <v>0</v>
      </c>
      <c r="D1673">
        <v>0</v>
      </c>
      <c r="E1673">
        <v>1</v>
      </c>
      <c r="F1673">
        <v>1</v>
      </c>
      <c r="G1673">
        <v>0</v>
      </c>
      <c r="H1673">
        <v>0</v>
      </c>
      <c r="I1673">
        <v>7</v>
      </c>
      <c r="J1673">
        <v>6</v>
      </c>
      <c r="K1673">
        <v>26</v>
      </c>
    </row>
    <row r="1674" spans="1:11" x14ac:dyDescent="0.35">
      <c r="A1674" s="2" t="s">
        <v>1892</v>
      </c>
      <c r="B1674">
        <v>0</v>
      </c>
      <c r="C1674">
        <v>14</v>
      </c>
      <c r="D1674">
        <v>4</v>
      </c>
      <c r="E1674">
        <v>0</v>
      </c>
      <c r="F1674">
        <v>0</v>
      </c>
      <c r="G1674">
        <v>0</v>
      </c>
      <c r="H1674">
        <v>20</v>
      </c>
      <c r="I1674">
        <v>5</v>
      </c>
      <c r="J1674">
        <v>0</v>
      </c>
      <c r="K1674">
        <v>0</v>
      </c>
    </row>
    <row r="1675" spans="1:11" x14ac:dyDescent="0.35">
      <c r="A1675" s="10" t="s">
        <v>528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</row>
    <row r="1676" spans="1:11" x14ac:dyDescent="0.35">
      <c r="A1676" s="10" t="s">
        <v>359</v>
      </c>
      <c r="B1676">
        <v>0</v>
      </c>
      <c r="C1676">
        <v>14</v>
      </c>
      <c r="D1676">
        <v>4</v>
      </c>
      <c r="E1676">
        <v>0</v>
      </c>
      <c r="F1676">
        <v>0</v>
      </c>
      <c r="G1676">
        <v>0</v>
      </c>
      <c r="H1676">
        <v>20</v>
      </c>
      <c r="I1676">
        <v>5</v>
      </c>
      <c r="J1676">
        <v>0</v>
      </c>
      <c r="K1676">
        <v>0</v>
      </c>
    </row>
    <row r="1677" spans="1:11" x14ac:dyDescent="0.35">
      <c r="A1677" s="10" t="s">
        <v>508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</row>
    <row r="1678" spans="1:11" x14ac:dyDescent="0.35">
      <c r="A1678" s="2" t="s">
        <v>335</v>
      </c>
      <c r="B1678">
        <v>0</v>
      </c>
      <c r="C1678">
        <v>0</v>
      </c>
      <c r="D1678">
        <v>0</v>
      </c>
      <c r="E1678">
        <v>5</v>
      </c>
      <c r="F1678">
        <v>9</v>
      </c>
      <c r="G1678">
        <v>0</v>
      </c>
      <c r="H1678">
        <v>0</v>
      </c>
      <c r="I1678">
        <v>0</v>
      </c>
      <c r="J1678">
        <v>9</v>
      </c>
      <c r="K1678">
        <v>14</v>
      </c>
    </row>
    <row r="1679" spans="1:11" x14ac:dyDescent="0.35">
      <c r="A1679" s="10" t="s">
        <v>508</v>
      </c>
      <c r="B1679">
        <v>0</v>
      </c>
      <c r="C1679">
        <v>0</v>
      </c>
      <c r="D1679">
        <v>0</v>
      </c>
      <c r="E1679">
        <v>5</v>
      </c>
      <c r="F1679">
        <v>9</v>
      </c>
      <c r="G1679">
        <v>0</v>
      </c>
      <c r="H1679">
        <v>0</v>
      </c>
      <c r="I1679">
        <v>0</v>
      </c>
      <c r="J1679">
        <v>9</v>
      </c>
      <c r="K1679">
        <v>14</v>
      </c>
    </row>
    <row r="1680" spans="1:11" x14ac:dyDescent="0.35">
      <c r="A1680" s="2" t="s">
        <v>2023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12</v>
      </c>
    </row>
    <row r="1681" spans="1:11" x14ac:dyDescent="0.35">
      <c r="A1681" s="10" t="s">
        <v>492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12</v>
      </c>
    </row>
    <row r="1682" spans="1:11" x14ac:dyDescent="0.35">
      <c r="A1682" s="2" t="s">
        <v>336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1</v>
      </c>
      <c r="I1682">
        <v>1</v>
      </c>
      <c r="J1682">
        <v>1</v>
      </c>
      <c r="K1682">
        <v>87</v>
      </c>
    </row>
    <row r="1683" spans="1:11" x14ac:dyDescent="0.35">
      <c r="A1683" s="10" t="s">
        <v>390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1</v>
      </c>
      <c r="I1683">
        <v>1</v>
      </c>
      <c r="J1683">
        <v>1</v>
      </c>
      <c r="K1683">
        <v>87</v>
      </c>
    </row>
    <row r="1684" spans="1:11" x14ac:dyDescent="0.35">
      <c r="A1684" s="2" t="s">
        <v>337</v>
      </c>
      <c r="B1684">
        <v>0</v>
      </c>
      <c r="C1684">
        <v>5</v>
      </c>
      <c r="D1684">
        <v>2</v>
      </c>
      <c r="E1684">
        <v>0</v>
      </c>
      <c r="F1684">
        <v>12</v>
      </c>
      <c r="G1684">
        <v>0</v>
      </c>
      <c r="H1684">
        <v>4</v>
      </c>
      <c r="I1684">
        <v>0</v>
      </c>
      <c r="J1684">
        <v>0</v>
      </c>
      <c r="K1684">
        <v>24</v>
      </c>
    </row>
    <row r="1685" spans="1:11" x14ac:dyDescent="0.35">
      <c r="A1685" s="10" t="s">
        <v>484</v>
      </c>
      <c r="B1685">
        <v>0</v>
      </c>
      <c r="C1685">
        <v>5</v>
      </c>
      <c r="D1685">
        <v>2</v>
      </c>
      <c r="E1685">
        <v>0</v>
      </c>
      <c r="F1685">
        <v>12</v>
      </c>
      <c r="G1685">
        <v>0</v>
      </c>
      <c r="H1685">
        <v>4</v>
      </c>
      <c r="I1685">
        <v>0</v>
      </c>
      <c r="J1685">
        <v>0</v>
      </c>
      <c r="K1685">
        <v>24</v>
      </c>
    </row>
    <row r="1686" spans="1:11" x14ac:dyDescent="0.35">
      <c r="A1686" s="2" t="s">
        <v>338</v>
      </c>
      <c r="B1686">
        <v>0</v>
      </c>
      <c r="C1686">
        <v>158</v>
      </c>
      <c r="D1686">
        <v>134</v>
      </c>
      <c r="E1686">
        <v>25</v>
      </c>
      <c r="F1686">
        <v>17</v>
      </c>
      <c r="G1686">
        <v>0</v>
      </c>
      <c r="H1686">
        <v>3</v>
      </c>
      <c r="I1686">
        <v>5</v>
      </c>
      <c r="J1686">
        <v>9</v>
      </c>
      <c r="K1686">
        <v>5</v>
      </c>
    </row>
    <row r="1687" spans="1:11" x14ac:dyDescent="0.35">
      <c r="A1687" s="10" t="s">
        <v>421</v>
      </c>
      <c r="B1687">
        <v>0</v>
      </c>
      <c r="C1687">
        <v>158</v>
      </c>
      <c r="D1687">
        <v>134</v>
      </c>
      <c r="E1687">
        <v>25</v>
      </c>
      <c r="F1687">
        <v>17</v>
      </c>
      <c r="G1687">
        <v>0</v>
      </c>
      <c r="H1687">
        <v>3</v>
      </c>
      <c r="I1687">
        <v>5</v>
      </c>
      <c r="J1687">
        <v>9</v>
      </c>
      <c r="K1687">
        <v>5</v>
      </c>
    </row>
    <row r="1688" spans="1:11" x14ac:dyDescent="0.35">
      <c r="A1688" s="2" t="s">
        <v>339</v>
      </c>
      <c r="B1688">
        <v>0</v>
      </c>
      <c r="C1688">
        <v>1</v>
      </c>
      <c r="D1688">
        <v>1</v>
      </c>
      <c r="E1688">
        <v>2</v>
      </c>
      <c r="F1688">
        <v>35</v>
      </c>
      <c r="G1688">
        <v>0</v>
      </c>
      <c r="H1688">
        <v>5</v>
      </c>
      <c r="I1688">
        <v>56</v>
      </c>
      <c r="J1688">
        <v>29</v>
      </c>
      <c r="K1688">
        <v>43</v>
      </c>
    </row>
    <row r="1689" spans="1:11" x14ac:dyDescent="0.35">
      <c r="A1689" s="10" t="s">
        <v>448</v>
      </c>
      <c r="B1689">
        <v>0</v>
      </c>
      <c r="C1689">
        <v>1</v>
      </c>
      <c r="D1689">
        <v>1</v>
      </c>
      <c r="E1689">
        <v>2</v>
      </c>
      <c r="F1689">
        <v>35</v>
      </c>
      <c r="G1689">
        <v>0</v>
      </c>
      <c r="H1689">
        <v>5</v>
      </c>
      <c r="I1689">
        <v>56</v>
      </c>
      <c r="J1689">
        <v>29</v>
      </c>
      <c r="K1689">
        <v>43</v>
      </c>
    </row>
    <row r="1690" spans="1:11" x14ac:dyDescent="0.35">
      <c r="A1690" s="2" t="s">
        <v>340</v>
      </c>
      <c r="B1690">
        <v>0</v>
      </c>
      <c r="C1690">
        <v>2</v>
      </c>
      <c r="D1690">
        <v>0</v>
      </c>
      <c r="E1690">
        <v>0</v>
      </c>
      <c r="F1690">
        <v>14</v>
      </c>
      <c r="G1690">
        <v>0</v>
      </c>
      <c r="H1690">
        <v>20</v>
      </c>
      <c r="I1690">
        <v>17</v>
      </c>
      <c r="J1690">
        <v>3</v>
      </c>
      <c r="K1690">
        <v>14</v>
      </c>
    </row>
    <row r="1691" spans="1:11" x14ac:dyDescent="0.35">
      <c r="A1691" s="10" t="s">
        <v>495</v>
      </c>
      <c r="B1691">
        <v>0</v>
      </c>
      <c r="C1691">
        <v>2</v>
      </c>
      <c r="D1691">
        <v>0</v>
      </c>
      <c r="E1691">
        <v>0</v>
      </c>
      <c r="F1691">
        <v>14</v>
      </c>
      <c r="G1691">
        <v>0</v>
      </c>
      <c r="H1691">
        <v>20</v>
      </c>
      <c r="I1691">
        <v>17</v>
      </c>
      <c r="J1691">
        <v>3</v>
      </c>
      <c r="K1691">
        <v>14</v>
      </c>
    </row>
    <row r="1692" spans="1:11" x14ac:dyDescent="0.35">
      <c r="A1692" s="2" t="s">
        <v>341</v>
      </c>
      <c r="B1692">
        <v>0</v>
      </c>
      <c r="C1692">
        <v>1</v>
      </c>
      <c r="D1692">
        <v>3</v>
      </c>
      <c r="E1692">
        <v>1</v>
      </c>
      <c r="F1692">
        <v>3</v>
      </c>
      <c r="G1692">
        <v>1</v>
      </c>
      <c r="H1692">
        <v>4</v>
      </c>
      <c r="I1692">
        <v>3</v>
      </c>
      <c r="J1692">
        <v>12</v>
      </c>
      <c r="K1692">
        <v>16</v>
      </c>
    </row>
    <row r="1693" spans="1:11" x14ac:dyDescent="0.35">
      <c r="A1693" s="10" t="s">
        <v>490</v>
      </c>
      <c r="B1693">
        <v>0</v>
      </c>
      <c r="C1693">
        <v>1</v>
      </c>
      <c r="D1693">
        <v>3</v>
      </c>
      <c r="E1693">
        <v>1</v>
      </c>
      <c r="F1693">
        <v>3</v>
      </c>
      <c r="G1693">
        <v>1</v>
      </c>
      <c r="H1693">
        <v>4</v>
      </c>
      <c r="I1693">
        <v>3</v>
      </c>
      <c r="J1693">
        <v>12</v>
      </c>
      <c r="K1693">
        <v>16</v>
      </c>
    </row>
    <row r="1694" spans="1:11" x14ac:dyDescent="0.35">
      <c r="A1694" s="2" t="s">
        <v>342</v>
      </c>
      <c r="B1694">
        <v>17</v>
      </c>
      <c r="C1694">
        <v>119</v>
      </c>
      <c r="D1694">
        <v>116</v>
      </c>
      <c r="E1694">
        <v>21</v>
      </c>
      <c r="F1694">
        <v>71</v>
      </c>
      <c r="G1694">
        <v>70</v>
      </c>
      <c r="H1694">
        <v>510</v>
      </c>
      <c r="I1694">
        <v>266</v>
      </c>
      <c r="J1694">
        <v>11</v>
      </c>
      <c r="K1694">
        <v>201</v>
      </c>
    </row>
    <row r="1695" spans="1:11" x14ac:dyDescent="0.35">
      <c r="A1695" s="10" t="s">
        <v>492</v>
      </c>
      <c r="B1695">
        <v>17</v>
      </c>
      <c r="C1695">
        <v>119</v>
      </c>
      <c r="D1695">
        <v>116</v>
      </c>
      <c r="E1695">
        <v>16</v>
      </c>
      <c r="F1695">
        <v>62</v>
      </c>
      <c r="G1695">
        <v>70</v>
      </c>
      <c r="H1695">
        <v>510</v>
      </c>
      <c r="I1695">
        <v>266</v>
      </c>
      <c r="J1695">
        <v>11</v>
      </c>
      <c r="K1695">
        <v>196</v>
      </c>
    </row>
    <row r="1696" spans="1:11" x14ac:dyDescent="0.35">
      <c r="A1696" s="10" t="s">
        <v>369</v>
      </c>
      <c r="B1696">
        <v>0</v>
      </c>
      <c r="C1696">
        <v>0</v>
      </c>
      <c r="D1696">
        <v>0</v>
      </c>
      <c r="E1696">
        <v>5</v>
      </c>
      <c r="F1696">
        <v>9</v>
      </c>
      <c r="G1696">
        <v>0</v>
      </c>
      <c r="H1696">
        <v>0</v>
      </c>
      <c r="I1696">
        <v>0</v>
      </c>
      <c r="J1696">
        <v>0</v>
      </c>
      <c r="K1696">
        <v>5</v>
      </c>
    </row>
    <row r="1697" spans="1:11" x14ac:dyDescent="0.35">
      <c r="A1697" s="2" t="s">
        <v>1904</v>
      </c>
      <c r="B1697">
        <v>0</v>
      </c>
      <c r="C1697">
        <v>0</v>
      </c>
      <c r="D1697">
        <v>0</v>
      </c>
      <c r="E1697">
        <v>0</v>
      </c>
      <c r="F1697">
        <v>7</v>
      </c>
      <c r="G1697">
        <v>0</v>
      </c>
      <c r="H1697">
        <v>0</v>
      </c>
      <c r="I1697">
        <v>4</v>
      </c>
      <c r="J1697">
        <v>15</v>
      </c>
      <c r="K1697">
        <v>67</v>
      </c>
    </row>
    <row r="1698" spans="1:11" x14ac:dyDescent="0.35">
      <c r="A1698" s="10" t="s">
        <v>492</v>
      </c>
      <c r="B1698">
        <v>0</v>
      </c>
      <c r="C1698">
        <v>0</v>
      </c>
      <c r="D1698">
        <v>0</v>
      </c>
      <c r="E1698">
        <v>0</v>
      </c>
      <c r="F1698">
        <v>7</v>
      </c>
      <c r="G1698">
        <v>0</v>
      </c>
      <c r="H1698">
        <v>0</v>
      </c>
      <c r="I1698">
        <v>4</v>
      </c>
      <c r="J1698">
        <v>15</v>
      </c>
      <c r="K1698">
        <v>67</v>
      </c>
    </row>
    <row r="1699" spans="1:11" x14ac:dyDescent="0.35">
      <c r="A1699" s="2" t="s">
        <v>343</v>
      </c>
      <c r="B1699">
        <v>0</v>
      </c>
      <c r="C1699">
        <v>107</v>
      </c>
      <c r="D1699">
        <v>76</v>
      </c>
      <c r="E1699">
        <v>74</v>
      </c>
      <c r="F1699">
        <v>46</v>
      </c>
      <c r="G1699">
        <v>0</v>
      </c>
      <c r="H1699">
        <v>33</v>
      </c>
      <c r="I1699">
        <v>36</v>
      </c>
      <c r="J1699">
        <v>20</v>
      </c>
      <c r="K1699">
        <v>25</v>
      </c>
    </row>
    <row r="1700" spans="1:11" x14ac:dyDescent="0.35">
      <c r="A1700" s="10" t="s">
        <v>497</v>
      </c>
      <c r="B1700">
        <v>0</v>
      </c>
      <c r="C1700">
        <v>107</v>
      </c>
      <c r="D1700">
        <v>76</v>
      </c>
      <c r="E1700">
        <v>74</v>
      </c>
      <c r="F1700">
        <v>46</v>
      </c>
      <c r="G1700">
        <v>0</v>
      </c>
      <c r="H1700">
        <v>33</v>
      </c>
      <c r="I1700">
        <v>36</v>
      </c>
      <c r="J1700">
        <v>20</v>
      </c>
      <c r="K1700">
        <v>25</v>
      </c>
    </row>
    <row r="1701" spans="1:11" x14ac:dyDescent="0.35">
      <c r="A1701" s="10" t="s">
        <v>411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</row>
    <row r="1702" spans="1:11" x14ac:dyDescent="0.35">
      <c r="A1702" s="2" t="s">
        <v>344</v>
      </c>
      <c r="B1702">
        <v>0</v>
      </c>
      <c r="C1702">
        <v>0</v>
      </c>
      <c r="D1702">
        <v>12</v>
      </c>
      <c r="E1702">
        <v>8</v>
      </c>
      <c r="F1702">
        <v>34</v>
      </c>
      <c r="G1702">
        <v>0</v>
      </c>
      <c r="H1702">
        <v>17</v>
      </c>
      <c r="I1702">
        <v>45</v>
      </c>
      <c r="J1702">
        <v>9</v>
      </c>
      <c r="K1702">
        <v>59</v>
      </c>
    </row>
    <row r="1703" spans="1:11" x14ac:dyDescent="0.35">
      <c r="A1703" s="10" t="s">
        <v>359</v>
      </c>
      <c r="B1703">
        <v>0</v>
      </c>
      <c r="C1703">
        <v>0</v>
      </c>
      <c r="D1703">
        <v>12</v>
      </c>
      <c r="E1703">
        <v>8</v>
      </c>
      <c r="F1703">
        <v>34</v>
      </c>
      <c r="G1703">
        <v>0</v>
      </c>
      <c r="H1703">
        <v>17</v>
      </c>
      <c r="I1703">
        <v>45</v>
      </c>
      <c r="J1703">
        <v>9</v>
      </c>
      <c r="K1703">
        <v>59</v>
      </c>
    </row>
    <row r="1704" spans="1:11" x14ac:dyDescent="0.35">
      <c r="A1704" s="2" t="s">
        <v>345</v>
      </c>
      <c r="B1704">
        <v>20</v>
      </c>
      <c r="C1704">
        <v>13</v>
      </c>
      <c r="D1704">
        <v>47</v>
      </c>
      <c r="E1704">
        <v>3</v>
      </c>
      <c r="F1704">
        <v>17</v>
      </c>
      <c r="G1704">
        <v>35</v>
      </c>
      <c r="H1704">
        <v>136</v>
      </c>
      <c r="I1704">
        <v>115</v>
      </c>
      <c r="J1704">
        <v>6</v>
      </c>
      <c r="K1704">
        <v>33</v>
      </c>
    </row>
    <row r="1705" spans="1:11" x14ac:dyDescent="0.35">
      <c r="A1705" s="10" t="s">
        <v>608</v>
      </c>
      <c r="B1705">
        <v>20</v>
      </c>
      <c r="C1705">
        <v>13</v>
      </c>
      <c r="D1705">
        <v>47</v>
      </c>
      <c r="E1705">
        <v>3</v>
      </c>
      <c r="F1705">
        <v>17</v>
      </c>
      <c r="G1705">
        <v>35</v>
      </c>
      <c r="H1705">
        <v>136</v>
      </c>
      <c r="I1705">
        <v>115</v>
      </c>
      <c r="J1705">
        <v>6</v>
      </c>
      <c r="K1705">
        <v>33</v>
      </c>
    </row>
    <row r="1706" spans="1:11" x14ac:dyDescent="0.35">
      <c r="A1706" s="2" t="s">
        <v>1905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</row>
    <row r="1707" spans="1:11" x14ac:dyDescent="0.35">
      <c r="A1707" s="10" t="s">
        <v>608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</row>
    <row r="1708" spans="1:11" x14ac:dyDescent="0.35">
      <c r="A1708" s="2" t="s">
        <v>1906</v>
      </c>
      <c r="B1708">
        <v>0</v>
      </c>
      <c r="C1708">
        <v>0</v>
      </c>
      <c r="D1708">
        <v>0</v>
      </c>
      <c r="E1708">
        <v>0</v>
      </c>
      <c r="F1708">
        <v>1</v>
      </c>
      <c r="G1708">
        <v>0</v>
      </c>
      <c r="H1708">
        <v>0</v>
      </c>
      <c r="I1708">
        <v>0</v>
      </c>
      <c r="J1708">
        <v>0</v>
      </c>
      <c r="K1708">
        <v>15</v>
      </c>
    </row>
    <row r="1709" spans="1:11" x14ac:dyDescent="0.35">
      <c r="A1709" s="10" t="s">
        <v>368</v>
      </c>
      <c r="B1709">
        <v>0</v>
      </c>
      <c r="C1709">
        <v>0</v>
      </c>
      <c r="D1709">
        <v>0</v>
      </c>
      <c r="E1709">
        <v>0</v>
      </c>
      <c r="F1709">
        <v>1</v>
      </c>
      <c r="G1709">
        <v>0</v>
      </c>
      <c r="H1709">
        <v>0</v>
      </c>
      <c r="I1709">
        <v>0</v>
      </c>
      <c r="J1709">
        <v>0</v>
      </c>
      <c r="K1709">
        <v>15</v>
      </c>
    </row>
    <row r="1710" spans="1:11" x14ac:dyDescent="0.35">
      <c r="A1710" s="2" t="s">
        <v>1985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15</v>
      </c>
      <c r="K1710">
        <v>25</v>
      </c>
    </row>
    <row r="1711" spans="1:11" x14ac:dyDescent="0.35">
      <c r="A1711" s="10" t="s">
        <v>492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15</v>
      </c>
      <c r="K1711">
        <v>25</v>
      </c>
    </row>
    <row r="1712" spans="1:11" x14ac:dyDescent="0.35">
      <c r="A1712" s="2" t="s">
        <v>1969</v>
      </c>
      <c r="B1712">
        <v>0</v>
      </c>
      <c r="C1712">
        <v>0</v>
      </c>
      <c r="D1712">
        <v>0</v>
      </c>
      <c r="E1712">
        <v>0</v>
      </c>
      <c r="F1712">
        <v>2</v>
      </c>
      <c r="G1712">
        <v>0</v>
      </c>
      <c r="H1712">
        <v>0</v>
      </c>
      <c r="I1712">
        <v>0</v>
      </c>
      <c r="J1712">
        <v>0</v>
      </c>
      <c r="K1712">
        <v>5</v>
      </c>
    </row>
    <row r="1713" spans="1:11" x14ac:dyDescent="0.35">
      <c r="A1713" s="10" t="s">
        <v>410</v>
      </c>
      <c r="B1713">
        <v>0</v>
      </c>
      <c r="C1713">
        <v>0</v>
      </c>
      <c r="D1713">
        <v>0</v>
      </c>
      <c r="E1713">
        <v>0</v>
      </c>
      <c r="F1713">
        <v>2</v>
      </c>
      <c r="G1713">
        <v>0</v>
      </c>
      <c r="H1713">
        <v>0</v>
      </c>
      <c r="I1713">
        <v>0</v>
      </c>
      <c r="J1713">
        <v>0</v>
      </c>
      <c r="K1713">
        <v>5</v>
      </c>
    </row>
    <row r="1714" spans="1:11" x14ac:dyDescent="0.35">
      <c r="A1714" s="2" t="s">
        <v>1874</v>
      </c>
      <c r="B1714">
        <v>0</v>
      </c>
      <c r="C1714">
        <v>0</v>
      </c>
      <c r="D1714">
        <v>0</v>
      </c>
      <c r="E1714">
        <v>0</v>
      </c>
      <c r="F1714">
        <v>5</v>
      </c>
      <c r="G1714">
        <v>0</v>
      </c>
      <c r="H1714">
        <v>0</v>
      </c>
      <c r="I1714">
        <v>0</v>
      </c>
      <c r="J1714">
        <v>0</v>
      </c>
      <c r="K1714">
        <v>6</v>
      </c>
    </row>
    <row r="1715" spans="1:11" x14ac:dyDescent="0.35">
      <c r="A1715" s="10" t="s">
        <v>2050</v>
      </c>
      <c r="B1715">
        <v>0</v>
      </c>
      <c r="C1715">
        <v>0</v>
      </c>
      <c r="D1715">
        <v>0</v>
      </c>
      <c r="E1715">
        <v>0</v>
      </c>
      <c r="F1715">
        <v>5</v>
      </c>
      <c r="G1715">
        <v>0</v>
      </c>
      <c r="H1715">
        <v>0</v>
      </c>
      <c r="I1715">
        <v>0</v>
      </c>
      <c r="J1715">
        <v>0</v>
      </c>
      <c r="K1715">
        <v>6</v>
      </c>
    </row>
    <row r="1716" spans="1:11" x14ac:dyDescent="0.35">
      <c r="A1716" s="2" t="s">
        <v>346</v>
      </c>
      <c r="B1716">
        <v>0</v>
      </c>
      <c r="C1716">
        <v>11</v>
      </c>
      <c r="D1716">
        <v>12</v>
      </c>
      <c r="E1716">
        <v>7</v>
      </c>
      <c r="F1716">
        <v>5</v>
      </c>
      <c r="G1716">
        <v>0</v>
      </c>
      <c r="H1716">
        <v>11</v>
      </c>
      <c r="I1716">
        <v>20</v>
      </c>
      <c r="J1716">
        <v>8</v>
      </c>
      <c r="K1716">
        <v>15</v>
      </c>
    </row>
    <row r="1717" spans="1:11" x14ac:dyDescent="0.35">
      <c r="A1717" s="10" t="s">
        <v>490</v>
      </c>
      <c r="B1717">
        <v>0</v>
      </c>
      <c r="C1717">
        <v>11</v>
      </c>
      <c r="D1717">
        <v>12</v>
      </c>
      <c r="E1717">
        <v>7</v>
      </c>
      <c r="F1717">
        <v>5</v>
      </c>
      <c r="G1717">
        <v>0</v>
      </c>
      <c r="H1717">
        <v>11</v>
      </c>
      <c r="I1717">
        <v>20</v>
      </c>
      <c r="J1717">
        <v>8</v>
      </c>
      <c r="K1717">
        <v>15</v>
      </c>
    </row>
    <row r="1718" spans="1:11" x14ac:dyDescent="0.35">
      <c r="A1718" s="2" t="s">
        <v>347</v>
      </c>
      <c r="B1718">
        <v>0</v>
      </c>
      <c r="C1718">
        <v>21</v>
      </c>
      <c r="D1718">
        <v>45</v>
      </c>
      <c r="E1718">
        <v>1</v>
      </c>
      <c r="F1718">
        <v>28</v>
      </c>
      <c r="G1718">
        <v>0</v>
      </c>
      <c r="H1718">
        <v>40</v>
      </c>
      <c r="I1718">
        <v>28</v>
      </c>
      <c r="J1718">
        <v>2</v>
      </c>
      <c r="K1718">
        <v>39</v>
      </c>
    </row>
    <row r="1719" spans="1:11" x14ac:dyDescent="0.35">
      <c r="A1719" s="10" t="s">
        <v>359</v>
      </c>
      <c r="B1719">
        <v>0</v>
      </c>
      <c r="C1719">
        <v>21</v>
      </c>
      <c r="D1719">
        <v>45</v>
      </c>
      <c r="E1719">
        <v>1</v>
      </c>
      <c r="F1719">
        <v>28</v>
      </c>
      <c r="G1719">
        <v>0</v>
      </c>
      <c r="H1719">
        <v>40</v>
      </c>
      <c r="I1719">
        <v>28</v>
      </c>
      <c r="J1719">
        <v>2</v>
      </c>
      <c r="K1719">
        <v>39</v>
      </c>
    </row>
    <row r="1720" spans="1:11" x14ac:dyDescent="0.35">
      <c r="A1720" s="2" t="s">
        <v>1233</v>
      </c>
      <c r="B1720">
        <v>0</v>
      </c>
      <c r="C1720">
        <v>0</v>
      </c>
      <c r="D1720">
        <v>0</v>
      </c>
      <c r="E1720">
        <v>8</v>
      </c>
      <c r="F1720">
        <v>43</v>
      </c>
      <c r="G1720">
        <v>0</v>
      </c>
      <c r="H1720">
        <v>0</v>
      </c>
      <c r="I1720">
        <v>1</v>
      </c>
      <c r="J1720">
        <v>10</v>
      </c>
      <c r="K1720">
        <v>32</v>
      </c>
    </row>
    <row r="1721" spans="1:11" x14ac:dyDescent="0.35">
      <c r="A1721" s="10" t="s">
        <v>492</v>
      </c>
      <c r="B1721">
        <v>0</v>
      </c>
      <c r="C1721">
        <v>0</v>
      </c>
      <c r="D1721">
        <v>0</v>
      </c>
      <c r="E1721">
        <v>6</v>
      </c>
      <c r="F1721">
        <v>16</v>
      </c>
      <c r="G1721">
        <v>0</v>
      </c>
      <c r="H1721">
        <v>0</v>
      </c>
      <c r="I1721">
        <v>1</v>
      </c>
      <c r="J1721">
        <v>10</v>
      </c>
      <c r="K1721">
        <v>32</v>
      </c>
    </row>
    <row r="1722" spans="1:11" x14ac:dyDescent="0.35">
      <c r="A1722" s="10" t="s">
        <v>497</v>
      </c>
      <c r="B1722">
        <v>0</v>
      </c>
      <c r="C1722">
        <v>0</v>
      </c>
      <c r="D1722">
        <v>0</v>
      </c>
      <c r="E1722">
        <v>2</v>
      </c>
      <c r="F1722">
        <v>27</v>
      </c>
      <c r="G1722">
        <v>0</v>
      </c>
      <c r="H1722">
        <v>0</v>
      </c>
      <c r="I1722">
        <v>0</v>
      </c>
      <c r="J1722">
        <v>0</v>
      </c>
      <c r="K1722">
        <v>0</v>
      </c>
    </row>
    <row r="1723" spans="1:11" x14ac:dyDescent="0.35">
      <c r="A1723" s="2" t="s">
        <v>1930</v>
      </c>
      <c r="B1723">
        <v>0</v>
      </c>
      <c r="C1723">
        <v>0</v>
      </c>
      <c r="D1723">
        <v>0</v>
      </c>
      <c r="E1723">
        <v>0</v>
      </c>
      <c r="F1723">
        <v>10</v>
      </c>
      <c r="G1723">
        <v>0</v>
      </c>
      <c r="H1723">
        <v>0</v>
      </c>
      <c r="I1723">
        <v>0</v>
      </c>
      <c r="J1723">
        <v>1</v>
      </c>
      <c r="K1723">
        <v>77</v>
      </c>
    </row>
    <row r="1724" spans="1:11" x14ac:dyDescent="0.35">
      <c r="A1724" s="10" t="s">
        <v>364</v>
      </c>
      <c r="B1724">
        <v>0</v>
      </c>
      <c r="C1724">
        <v>0</v>
      </c>
      <c r="D1724">
        <v>0</v>
      </c>
      <c r="E1724">
        <v>0</v>
      </c>
      <c r="F1724">
        <v>6</v>
      </c>
      <c r="G1724">
        <v>0</v>
      </c>
      <c r="H1724">
        <v>0</v>
      </c>
      <c r="I1724">
        <v>0</v>
      </c>
      <c r="J1724">
        <v>1</v>
      </c>
      <c r="K1724">
        <v>55</v>
      </c>
    </row>
    <row r="1725" spans="1:11" x14ac:dyDescent="0.35">
      <c r="A1725" s="10" t="s">
        <v>428</v>
      </c>
      <c r="B1725">
        <v>0</v>
      </c>
      <c r="C1725">
        <v>0</v>
      </c>
      <c r="D1725">
        <v>0</v>
      </c>
      <c r="E1725">
        <v>0</v>
      </c>
      <c r="F1725">
        <v>4</v>
      </c>
      <c r="G1725">
        <v>0</v>
      </c>
      <c r="H1725">
        <v>0</v>
      </c>
      <c r="I1725">
        <v>0</v>
      </c>
      <c r="J1725">
        <v>0</v>
      </c>
      <c r="K1725">
        <v>22</v>
      </c>
    </row>
    <row r="1726" spans="1:11" x14ac:dyDescent="0.35">
      <c r="A1726" s="2" t="s">
        <v>1861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2</v>
      </c>
      <c r="K1726">
        <v>23</v>
      </c>
    </row>
    <row r="1727" spans="1:11" x14ac:dyDescent="0.35">
      <c r="A1727" s="10" t="s">
        <v>492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2</v>
      </c>
      <c r="K1727">
        <v>23</v>
      </c>
    </row>
    <row r="1728" spans="1:11" x14ac:dyDescent="0.35">
      <c r="A1728" s="2" t="s">
        <v>348</v>
      </c>
      <c r="B1728">
        <v>19</v>
      </c>
      <c r="C1728">
        <v>471</v>
      </c>
      <c r="D1728">
        <v>232</v>
      </c>
      <c r="E1728">
        <v>63</v>
      </c>
      <c r="F1728">
        <v>385</v>
      </c>
      <c r="G1728">
        <v>0</v>
      </c>
      <c r="H1728">
        <v>38</v>
      </c>
      <c r="I1728">
        <v>10</v>
      </c>
      <c r="J1728">
        <v>5</v>
      </c>
      <c r="K1728">
        <v>47</v>
      </c>
    </row>
    <row r="1729" spans="1:11" x14ac:dyDescent="0.35">
      <c r="A1729" s="10" t="s">
        <v>385</v>
      </c>
      <c r="B1729">
        <v>0</v>
      </c>
      <c r="C1729">
        <v>0</v>
      </c>
      <c r="D1729">
        <v>0</v>
      </c>
      <c r="E1729">
        <v>1</v>
      </c>
      <c r="F1729">
        <v>1</v>
      </c>
      <c r="G1729">
        <v>0</v>
      </c>
      <c r="H1729">
        <v>0</v>
      </c>
      <c r="I1729">
        <v>0</v>
      </c>
      <c r="J1729">
        <v>0</v>
      </c>
      <c r="K1729">
        <v>2</v>
      </c>
    </row>
    <row r="1730" spans="1:11" x14ac:dyDescent="0.35">
      <c r="A1730" s="10" t="s">
        <v>384</v>
      </c>
      <c r="B1730">
        <v>6</v>
      </c>
      <c r="C1730">
        <v>146</v>
      </c>
      <c r="D1730">
        <v>70</v>
      </c>
      <c r="E1730">
        <v>18</v>
      </c>
      <c r="F1730">
        <v>121</v>
      </c>
      <c r="G1730">
        <v>0</v>
      </c>
      <c r="H1730">
        <v>11</v>
      </c>
      <c r="I1730">
        <v>3</v>
      </c>
      <c r="J1730">
        <v>1</v>
      </c>
      <c r="K1730">
        <v>12</v>
      </c>
    </row>
    <row r="1731" spans="1:11" x14ac:dyDescent="0.35">
      <c r="A1731" s="10" t="s">
        <v>388</v>
      </c>
      <c r="B1731">
        <v>0</v>
      </c>
      <c r="C1731">
        <v>0</v>
      </c>
      <c r="D1731">
        <v>2</v>
      </c>
      <c r="E1731">
        <v>4</v>
      </c>
      <c r="F1731">
        <v>1</v>
      </c>
      <c r="G1731">
        <v>0</v>
      </c>
      <c r="H1731">
        <v>0</v>
      </c>
      <c r="I1731">
        <v>0</v>
      </c>
      <c r="J1731">
        <v>1</v>
      </c>
      <c r="K1731">
        <v>2</v>
      </c>
    </row>
    <row r="1732" spans="1:11" x14ac:dyDescent="0.35">
      <c r="A1732" s="10" t="s">
        <v>386</v>
      </c>
      <c r="B1732">
        <v>1</v>
      </c>
      <c r="C1732">
        <v>34</v>
      </c>
      <c r="D1732">
        <v>17</v>
      </c>
      <c r="E1732">
        <v>6</v>
      </c>
      <c r="F1732">
        <v>28</v>
      </c>
      <c r="G1732">
        <v>0</v>
      </c>
      <c r="H1732">
        <v>5</v>
      </c>
      <c r="I1732">
        <v>1</v>
      </c>
      <c r="J1732">
        <v>1</v>
      </c>
      <c r="K1732">
        <v>5</v>
      </c>
    </row>
    <row r="1733" spans="1:11" x14ac:dyDescent="0.35">
      <c r="A1733" s="10" t="s">
        <v>459</v>
      </c>
      <c r="B1733">
        <v>0</v>
      </c>
      <c r="C1733">
        <v>0</v>
      </c>
      <c r="D1733">
        <v>3</v>
      </c>
      <c r="E1733">
        <v>2</v>
      </c>
      <c r="F1733">
        <v>2</v>
      </c>
      <c r="G1733">
        <v>0</v>
      </c>
      <c r="H1733">
        <v>0</v>
      </c>
      <c r="I1733">
        <v>0</v>
      </c>
      <c r="J1733">
        <v>0</v>
      </c>
      <c r="K1733">
        <v>1</v>
      </c>
    </row>
    <row r="1734" spans="1:11" x14ac:dyDescent="0.35">
      <c r="A1734" s="10" t="s">
        <v>383</v>
      </c>
      <c r="B1734">
        <v>6</v>
      </c>
      <c r="C1734">
        <v>145</v>
      </c>
      <c r="D1734">
        <v>68</v>
      </c>
      <c r="E1734">
        <v>16</v>
      </c>
      <c r="F1734">
        <v>113</v>
      </c>
      <c r="G1734">
        <v>0</v>
      </c>
      <c r="H1734">
        <v>11</v>
      </c>
      <c r="I1734">
        <v>3</v>
      </c>
      <c r="J1734">
        <v>1</v>
      </c>
      <c r="K1734">
        <v>12</v>
      </c>
    </row>
    <row r="1735" spans="1:11" x14ac:dyDescent="0.35">
      <c r="A1735" s="10" t="s">
        <v>389</v>
      </c>
      <c r="B1735">
        <v>6</v>
      </c>
      <c r="C1735">
        <v>146</v>
      </c>
      <c r="D1735">
        <v>72</v>
      </c>
      <c r="E1735">
        <v>16</v>
      </c>
      <c r="F1735">
        <v>119</v>
      </c>
      <c r="G1735">
        <v>0</v>
      </c>
      <c r="H1735">
        <v>11</v>
      </c>
      <c r="I1735">
        <v>3</v>
      </c>
      <c r="J1735">
        <v>1</v>
      </c>
      <c r="K1735">
        <v>13</v>
      </c>
    </row>
    <row r="1736" spans="1:11" x14ac:dyDescent="0.35">
      <c r="A1736" s="2" t="s">
        <v>349</v>
      </c>
      <c r="B1736">
        <v>0</v>
      </c>
      <c r="C1736">
        <v>0</v>
      </c>
      <c r="D1736">
        <v>1</v>
      </c>
      <c r="E1736">
        <v>0</v>
      </c>
      <c r="F1736">
        <v>0</v>
      </c>
      <c r="G1736">
        <v>0</v>
      </c>
      <c r="H1736">
        <v>1</v>
      </c>
      <c r="I1736">
        <v>0</v>
      </c>
      <c r="J1736">
        <v>0</v>
      </c>
      <c r="K1736">
        <v>19</v>
      </c>
    </row>
    <row r="1737" spans="1:11" x14ac:dyDescent="0.35">
      <c r="A1737" s="10" t="s">
        <v>400</v>
      </c>
      <c r="B1737">
        <v>0</v>
      </c>
      <c r="C1737">
        <v>0</v>
      </c>
      <c r="D1737">
        <v>1</v>
      </c>
      <c r="E1737">
        <v>0</v>
      </c>
      <c r="F1737">
        <v>0</v>
      </c>
      <c r="G1737">
        <v>0</v>
      </c>
      <c r="H1737">
        <v>1</v>
      </c>
      <c r="I1737">
        <v>0</v>
      </c>
      <c r="J1737">
        <v>0</v>
      </c>
      <c r="K1737">
        <v>16</v>
      </c>
    </row>
    <row r="1738" spans="1:11" x14ac:dyDescent="0.35">
      <c r="A1738" s="10" t="s">
        <v>403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3</v>
      </c>
    </row>
    <row r="1739" spans="1:11" x14ac:dyDescent="0.35">
      <c r="A1739" s="2" t="s">
        <v>350</v>
      </c>
      <c r="B1739">
        <v>0</v>
      </c>
      <c r="C1739">
        <v>356</v>
      </c>
      <c r="D1739">
        <v>97</v>
      </c>
      <c r="E1739">
        <v>14</v>
      </c>
      <c r="F1739">
        <v>34</v>
      </c>
      <c r="G1739">
        <v>0</v>
      </c>
      <c r="H1739">
        <v>364</v>
      </c>
      <c r="I1739">
        <v>169</v>
      </c>
      <c r="J1739">
        <v>28</v>
      </c>
      <c r="K1739">
        <v>25</v>
      </c>
    </row>
    <row r="1740" spans="1:11" x14ac:dyDescent="0.35">
      <c r="A1740" s="10" t="s">
        <v>495</v>
      </c>
      <c r="B1740">
        <v>0</v>
      </c>
      <c r="C1740">
        <v>4</v>
      </c>
      <c r="D1740">
        <v>2</v>
      </c>
      <c r="E1740">
        <v>0</v>
      </c>
      <c r="F1740">
        <v>5</v>
      </c>
      <c r="G1740">
        <v>0</v>
      </c>
      <c r="H1740">
        <v>44</v>
      </c>
      <c r="I1740">
        <v>25</v>
      </c>
      <c r="J1740">
        <v>0</v>
      </c>
      <c r="K1740">
        <v>0</v>
      </c>
    </row>
    <row r="1741" spans="1:11" x14ac:dyDescent="0.35">
      <c r="A1741" s="10" t="s">
        <v>492</v>
      </c>
      <c r="B1741">
        <v>0</v>
      </c>
      <c r="C1741">
        <v>189</v>
      </c>
      <c r="D1741">
        <v>65</v>
      </c>
      <c r="E1741">
        <v>12</v>
      </c>
      <c r="F1741">
        <v>18</v>
      </c>
      <c r="G1741">
        <v>0</v>
      </c>
      <c r="H1741">
        <v>234</v>
      </c>
      <c r="I1741">
        <v>121</v>
      </c>
      <c r="J1741">
        <v>28</v>
      </c>
      <c r="K1741">
        <v>13</v>
      </c>
    </row>
    <row r="1742" spans="1:11" x14ac:dyDescent="0.35">
      <c r="A1742" s="10" t="s">
        <v>497</v>
      </c>
      <c r="B1742">
        <v>0</v>
      </c>
      <c r="C1742">
        <v>115</v>
      </c>
      <c r="D1742">
        <v>29</v>
      </c>
      <c r="E1742">
        <v>1</v>
      </c>
      <c r="F1742">
        <v>8</v>
      </c>
      <c r="G1742">
        <v>0</v>
      </c>
      <c r="H1742">
        <v>25</v>
      </c>
      <c r="I1742">
        <v>0</v>
      </c>
      <c r="J1742">
        <v>0</v>
      </c>
      <c r="K1742">
        <v>0</v>
      </c>
    </row>
    <row r="1743" spans="1:11" x14ac:dyDescent="0.35">
      <c r="A1743" s="10" t="s">
        <v>538</v>
      </c>
      <c r="B1743">
        <v>0</v>
      </c>
      <c r="C1743">
        <v>0</v>
      </c>
      <c r="D1743">
        <v>0</v>
      </c>
      <c r="E1743">
        <v>1</v>
      </c>
      <c r="F1743">
        <v>3</v>
      </c>
      <c r="G1743">
        <v>0</v>
      </c>
      <c r="H1743">
        <v>0</v>
      </c>
      <c r="I1743">
        <v>0</v>
      </c>
      <c r="J1743">
        <v>0</v>
      </c>
      <c r="K1743">
        <v>12</v>
      </c>
    </row>
    <row r="1744" spans="1:11" x14ac:dyDescent="0.35">
      <c r="A1744" s="10" t="s">
        <v>402</v>
      </c>
      <c r="B1744">
        <v>0</v>
      </c>
      <c r="C1744">
        <v>9</v>
      </c>
      <c r="D1744">
        <v>0</v>
      </c>
      <c r="E1744">
        <v>0</v>
      </c>
      <c r="F1744">
        <v>0</v>
      </c>
      <c r="G1744">
        <v>0</v>
      </c>
      <c r="H1744">
        <v>16</v>
      </c>
      <c r="I1744">
        <v>0</v>
      </c>
      <c r="J1744">
        <v>0</v>
      </c>
      <c r="K1744">
        <v>0</v>
      </c>
    </row>
    <row r="1745" spans="1:11" x14ac:dyDescent="0.35">
      <c r="A1745" s="10" t="s">
        <v>400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1</v>
      </c>
      <c r="J1745">
        <v>0</v>
      </c>
      <c r="K1745">
        <v>0</v>
      </c>
    </row>
    <row r="1746" spans="1:11" x14ac:dyDescent="0.35">
      <c r="A1746" s="10" t="s">
        <v>368</v>
      </c>
      <c r="B1746">
        <v>0</v>
      </c>
      <c r="C1746">
        <v>39</v>
      </c>
      <c r="D1746">
        <v>1</v>
      </c>
      <c r="E1746">
        <v>0</v>
      </c>
      <c r="F1746">
        <v>0</v>
      </c>
      <c r="G1746">
        <v>0</v>
      </c>
      <c r="H1746">
        <v>45</v>
      </c>
      <c r="I1746">
        <v>22</v>
      </c>
      <c r="J1746">
        <v>0</v>
      </c>
      <c r="K1746">
        <v>0</v>
      </c>
    </row>
    <row r="1747" spans="1:11" x14ac:dyDescent="0.35">
      <c r="A1747" s="2" t="s">
        <v>351</v>
      </c>
      <c r="B1747">
        <v>0</v>
      </c>
      <c r="C1747">
        <v>33</v>
      </c>
      <c r="D1747">
        <v>25</v>
      </c>
      <c r="E1747">
        <v>0</v>
      </c>
      <c r="F1747">
        <v>0</v>
      </c>
      <c r="G1747">
        <v>0</v>
      </c>
      <c r="H1747">
        <v>23</v>
      </c>
      <c r="I1747">
        <v>127</v>
      </c>
      <c r="J1747">
        <v>0</v>
      </c>
      <c r="K1747">
        <v>0</v>
      </c>
    </row>
    <row r="1748" spans="1:11" x14ac:dyDescent="0.35">
      <c r="A1748" s="10" t="s">
        <v>515</v>
      </c>
      <c r="B1748">
        <v>0</v>
      </c>
      <c r="C1748">
        <v>33</v>
      </c>
      <c r="D1748">
        <v>25</v>
      </c>
      <c r="E1748">
        <v>0</v>
      </c>
      <c r="F1748">
        <v>0</v>
      </c>
      <c r="G1748">
        <v>0</v>
      </c>
      <c r="H1748">
        <v>23</v>
      </c>
      <c r="I1748">
        <v>127</v>
      </c>
      <c r="J1748">
        <v>0</v>
      </c>
      <c r="K1748">
        <v>0</v>
      </c>
    </row>
    <row r="1749" spans="1:11" x14ac:dyDescent="0.35">
      <c r="A1749" s="2" t="s">
        <v>352</v>
      </c>
      <c r="B1749">
        <v>3327</v>
      </c>
      <c r="C1749">
        <v>26492</v>
      </c>
      <c r="D1749">
        <v>13682</v>
      </c>
      <c r="E1749">
        <v>6581</v>
      </c>
      <c r="F1749">
        <v>23499</v>
      </c>
      <c r="G1749">
        <v>3968</v>
      </c>
      <c r="H1749">
        <v>34829</v>
      </c>
      <c r="I1749">
        <v>19054</v>
      </c>
      <c r="J1749">
        <v>8038</v>
      </c>
      <c r="K1749">
        <v>44823</v>
      </c>
    </row>
  </sheetData>
  <conditionalFormatting pivot="1" sqref="B6:F6 B8:F8 B11:F11 B13:F13 B15:F15 B17:F17 B22:F22 B24:F24 B26:F26 B30:F30 B33:F33 B37:F37 B40:F40 B42:F42 B44:F44 B46:F46 B49:F49 B51:F51 B53:F53 B55:F55 B57:F57 B59:F59 B62:F62 B66:F66 B77:F77 B79:F79 B81:F81 B83:F83 B85:F85 B87:F87 B90:F90 B92:F92 B94:F94 B97:F97 B99:F99 B108:F108 B110:F110 B112:F112 B116:F116 B119:F119 B121:F121 B123:F123 B127:F127 B129:F129 B131:F131 B133:F133 B145:F145 B147:F147 B156:F156 B158:F158 B162:F162 B164:F164 B167:F167 B169:F169 B173:F173 B176:F176 B178:F178 B180:F180 B182:F182 B185:F185 B187:F187 B189:F189 B191:F191 B193:F193 B198:F198 B200:F200 B204:F204 B206:F206 B211:F211 B213:F213 B215:F215 B221:F221 B228:F228 B230:F230 B232:F232 B234:F234 B236:F236 B238:F238 B240:F240 B242:F242 B245:F245 B247:F247 B249:F249 B252:F252 B254:F254 B256:F256 B258:F258 B262:F262 B264:F264 B266:F266 B268:F268 B271:F271 B273:F273 B278:F278 B282:F282 B284:F284 B286:F286 B292:F292 B294:F294 B297:F297 B299:F299 B301:F301 B304:F304 B306:F306 B308:F308 B310:F310 B313:F313 B315:F315 B319:F319 B322:F322 B324:F324 B326:F326 B328:F328 B330:F330 B332:F332 B334:F334 B338:F338 B343:F343 B345:F345 B348:F348 B350:F350 B352:F352 B354:F354 B357:F357 B359:F359 B361:F361 B363:F363 B365:F365 B367:F367 B371:F371 B380:F380 B382:F382 B384:F384 B399:F399 B405:F405 B407:F407 B423:F423 B427:F427 B429:F429 B431:F431 B433:F433 B437:F437 B439:F439 B451:F451 B453:F453 B455:F455 B458:F458 B460:F460 B463:F463 B465:F465 B479:F479 B481:F481 B483:F483 B485:F485 B487:F487 B493:F493 B501:F501 B503:F503 B505:F505 B517:F517 B522:F522 B530:F530 B534:F534 B536:F536 B539:F539 B542:F542 B544:F544 B546:F546 B550:F550 B552:F552 B554:F554 B556:F556 B560:F560 B562:F562 B564:F564 B577:F577 B579:F579 B589:F589 B592:F592 B605:F605 B608:F608 B610:F610 B616:F616 B619:F619 B625:F625 B630:F630 B632:F632 B636:F636 B638:F638 B640:F640 B646:F646 B654:F654 B656:F656 B659:F659 B663:F663 B670:F670 B673:F673 B676:F676 B680:F680 B685:F685 B689:F689 B691:F691 B693:F693 B695:F695 B703:F703 B706:F706 B709:F709 B711:F711 B714:F714 B716:F716 B718:F718 B721:F721 B729:F729 B731:F731 B733:F733 B735:F735 B737:F737 B739:F739 B741:F741 B743:F743 B751:F751 B753:F753 B761:F761 B764:F764 B766:F766 B768:F768 B770:F770 B772:F772 B783:F783 B785:F785 B787:F787 B789:F789 B795:F795 B797:F797 B799:F799 B801:F801 B803:F803 B805:F805 B807:F807 B809:F809 B818:F818 B820:F820 B822:F822 B825:F825 B827:F827 B833:F833 B839:F839 B841:F841 B845:F845 B847:F847 B851:F851 B854:F854 B862:F862 B865:F865 B867:F867 B873:F873 B875:F875 B877:F877 B879:F879 B882:F882 B884:F884 B886:F886 B890:F890 B892:F892 B895:F895 B897:F897 B899:F899 B901:F901 B904:F904 B906:F906 B908:F908 B910:F910 B914:F914 B916:F916 B918:F918 B920:F920 B922:F922 B927:F927 B929:F929 B931:F931 B934:F934 B936:F936 B938:F938 B940:F940 B942:F942 B944:F944 B951:F951 B954:F954 B956:F956 B958:F958 B960:F960 B962:F962 B964:F964 B966:F966 B968:F968 B970:F970 B972:F972 B974:F974 B979:F979 B981:F981 B985:F985 B987:F987 B989:F989 B991:F991 B993:F993 B996:F996 B998:F998 B1000:F1000 B1004:F1004 B1006:F1006 B1008:F1008 B1011:F1011 B1013:F1013 B1015:F1015 B1017:F1017 B1019:F1019 B1021:F1021 B1029:F1029 B1031:F1031 B1033:F1033 B1035:F1035 B1037:F1037 B1039:F1039 B1041:F1041 B1052:F1052 B1056:F1056 B1058:F1058 B1061:F1061 B1064:F1064 B1066:F1066 B1068:F1068 B1070:F1070 B1075:F1075 B1078:F1078 B1083:F1083 B1086:F1086 B1089:F1089 B1091:F1091 B1093:F1093 B1097:F1097 B1101:F1101 B1103:F1103 B1106:F1106 B1108:F1108 B1110:F1110 B1114:F1114 B1117:F1117 B1119:F1119 B1121:F1121 B1123:F1123 B1127:F1127 B1129:F1129 B1131:F1131 B1135:F1135 B1137:F1137 B1139:F1139 B1141:F1141 B1143:F1143 B1145:F1145 B1147:F1147 B1149:F1149 B1151:F1151 B1153:F1153 B1155:F1155 B1157:F1157 B1165:F1165 B1169:F1169 B1171:F1171 B1175:F1175 B1184:F1184 B1187:F1187 B1189:F1189 B1230:F1230 B1234:F1234 B1236:F1236 B1238:F1238 B1240:F1240 B1242:F1242 B1244:F1244 B1247:F1247 B1249:F1249 B1251:F1251 B1253:F1253 B1261:F1261 B1263:F1263 B1268:F1268 B1270:F1270 B1272:F1272 B1280:F1280 B1286:F1286 B1288:F1288 B1291:F1291 B1296:F1296 B1301:F1301 B1303:F1303 B1316:F1316 B1321:F1321 B1323:F1323 B1326:F1326 B1342:F1342 B1344:F1344 B1346:F1346 B1348:F1348 B1351:F1351 B1353:F1353 B1355:F1355 B1357:F1357 B1359:F1359 B1361:F1361 B1363:F1363 B1365:F1365 B1367:F1367 B1370:F1370 B1372:F1372 B1374:F1374 B1376:F1376 B1378:F1378 B1380:F1380 B1383:F1383 B1385:F1385 B1387:F1387 B1392:F1392 B1395:F1395 B1397:F1397 B1399:F1399 B1401:F1401 B1404:F1404 B1406:F1406 B1408:F1408 B1411:F1411 B1414:F1414 B1416:F1416 B1421:F1421 B1424:F1424 B1431:F1431 B1435:F1435 B1437:F1437 B1439:F1439 B1449:F1449 B1452:F1452 B1456:F1456 B1460:F1460 B1462:F1462 B1464:F1464 B1470:F1470 B1472:F1472 B1474:F1474 B1476:F1476 B1480:F1480 B1484:F1484 B1493:F1493 B1496:F1496 B1503:F1503 B1505:F1505 B1507:F1507 B1511:F1511 B1520:F1520 B1522:F1522 B1529:F1529 B1535:F1535 B1541:F1541 B1547:F1547 B1549:F1549 B1551:F1551 B1553:F1553 B1555:F1555 B1557:F1557 B1562:F1562 B1564:F1564 B1566:F1566 B1568:F1568 B1571:F1571 B1573:F1573 B1576:F1576 B1578:F1578 B1580:F1580 B1582:F1582 B1584:F1584 B1586:F1586 B1588:F1588 B1590:F1590 B1597:F1597 B1599:F1599 B1601:F1601 B1610:F1610 B1612:F1612 B1614:F1614 B1616:F1616 B1621:F1621 B1624:F1624 B1626:F1626 B1628:F1628 B1630:F1630 B1633:F1633 B1635:F1635 B1640:F1640 B1644:F1644 B1646:F1646 B1655:F1655 B1657:F1657 B1660:F1660 B1672:F1672 B1674:F1674 B1678:F1678 B1680:F1680 B1682:F1682 B1684:F1684 B1686:F1686 B1688:F1688 B1690:F1690 B1692:F1692 B1694:F1694 B1697:F1697 B1699:F1699 B1702:F1702 B1704:F1704 B1706:F1706 B1708:F1708 B1710:F1710 B1712:F1712 B1714:F1714 B1716:F1716 B1718:F1718 B1720:F1720 B1723:F1723 B1726:F1726 B1728:F1728 B1736:F1736 B1739:F1739 B1747:F1747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{27CFE09B-BA16-401A-8AC3-C073EC05A0A7}</x14:id>
        </ext>
      </extLst>
    </cfRule>
  </conditionalFormatting>
  <conditionalFormatting pivot="1" sqref="G6:K6 G8:K8 G11:K11 G13:K13 G15:K15 G17:K17 G22:K22 G24:K24 G26:K26 G30:K30 G33:K33 G37:K37 G40:K40 G42:K42 G44:K44 G46:K46 G49:K49 G51:K51 G53:K53 G55:K55 G57:K57 G59:K59 G62:K62 G66:K66 G77:K77 G79:K79 G81:K81 G83:K83 G85:K85 G87:K87 G90:K90 G92:K92 G94:K94 G97:K97 G99:K99 G108:K108 G110:K110 G112:K112 G116:K116 G119:K119 G121:K121 G123:K123 G127:K127 G129:K129 G131:K131 G133:K133 G145:K145 G147:K147 G156:K156 G158:K158 G162:K162 G164:K164 G167:K167 G169:K169 G173:K173 G176:K176 G178:K178 G180:K180 G182:K182 G185:K185 G187:K187 G189:K189 G191:K191 G193:K193 G198:K198 G200:K200 G204:K204 G206:K206 G211:K211 G213:K213 G215:K215 G221:K221 G228:K228 G230:K230 G232:K232 G234:K234 G236:K236 G238:K238 G240:K240 G242:K242 G245:K245 G247:K247 G249:K249 G252:K252 G254:K254 G256:K256 G258:K258 G262:K262 G264:K264 G266:K266 G268:K268 G271:K271 G273:K273 G278:K278 G282:K282 G284:K284 G286:K286 G292:K292 G294:K294 G297:K297 G299:K299 G301:K301 G304:K304 G306:K306 G308:K308 G310:K310 G313:K313 G315:K315 G319:K319 G322:K322 G324:K324 G326:K326 G328:K328 G330:K330 G332:K332 G334:K334 G338:K338 G343:K343 G345:K345 G348:K348 G350:K350 G352:K352 G354:K354 G357:K357 G359:K359 G361:K361 G363:K363 G365:K365 G367:K367 G371:K371 G380:K380 G382:K382 G384:K384 G399:K399 G405:K405 G407:K407 G423:K423 G427:K427 G429:K429 G431:K431 G433:K433 G437:K437 G439:K439 G451:K451 G453:K453 G455:K455 G458:K458 G460:K460 G463:K463 G465:K465 G479:K479 G481:K481 G483:K483 G485:K485 G487:K487 G493:K493 G501:K501 G503:K503 G505:K505 G517:K517 G522:K522 G530:K530 G534:K534 G536:K536 G539:K539 G542:K542 G544:K544 G546:K546 G550:K550 G552:K552 G554:K554 G556:K556 G560:K560 G562:K562 G564:K564 G577:K577 G579:K579 G589:K589 G592:K592 G605:K605 G608:K608 G610:K610 G616:K616 G619:K619 G625:K625 G630:K630 G632:K632 G636:K636 G638:K638 G640:K640 G646:K646 G654:K654 G656:K656 G659:K659 G663:K663 G670:K670 G673:K673 G676:K676 G680:K680 G685:K685 G689:K689 G691:K691 G693:K693 G695:K695 G703:K703 G706:K706 G709:K709 G711:K711 G714:K714 G716:K716 G718:K718 G721:K721 G729:K729 G731:K731 G733:K733 G735:K735 G737:K737 G739:K739 G741:K741 G743:K743 G751:K751 G753:K753 G761:K761 G764:K764 G766:K766 G768:K768 G770:K770 G772:K772 G783:K783 G785:K785 G787:K787 G789:K789 G795:K795 G797:K797 G799:K799 G801:K801 G803:K803 G805:K805 G807:K807 G809:K809 G818:K818 G820:K820 G822:K822 G825:K825 G827:K827 G833:K833 G839:K839 G841:K841 G845:K845 G847:K847 G851:K851 G854:K854 G862:K862 G865:K865 G867:K867 G873:K873 G875:K875 G877:K877 G879:K879 G882:K882 G884:K884 G886:K886 G890:K890 G892:K892 G895:K895 G897:K897 G899:K899 G901:K901 G904:K904 G906:K906 G908:K908 G910:K910 G914:K914 G916:K916 G918:K918 G920:K920 G922:K922 G927:K927 G929:K929 G931:K931 G934:K934 G936:K936 G938:K938 G940:K940 G942:K942 G944:K944 G951:K951 G954:K954 G956:K956 G958:K958 G960:K960 G962:K962 G964:K964 G966:K966 G968:K968 G970:K970 G972:K972 G974:K974 G979:K979 G981:K981 G985:K985 G987:K987 G989:K989 G991:K991 G993:K993 G996:K996 G998:K998 G1000:K1000 G1004:K1004 G1006:K1006 G1008:K1008 G1011:K1011 G1013:K1013 G1015:K1015 G1017:K1017 G1019:K1019 G1021:K1021 G1029:K1029 G1031:K1031 G1033:K1033 G1035:K1035 G1037:K1037 G1039:K1039 G1041:K1041 G1052:K1052 G1056:K1056 G1058:K1058 G1061:K1061 G1064:K1064 G1066:K1066 G1068:K1068 G1070:K1070 G1075:K1075 G1078:K1078 G1083:K1083 G1086:K1086 G1089:K1089 G1091:K1091 G1093:K1093 G1097:K1097 G1101:K1101 G1103:K1103 G1106:K1106 G1108:K1108 G1110:K1110 G1114:K1114 G1117:K1117 G1119:K1119 G1121:K1121 G1123:K1123 G1127:K1127 G1129:K1129 G1131:K1131 G1135:K1135 G1137:K1137 G1139:K1139 G1141:K1141 G1143:K1143 G1145:K1145 G1147:K1147 G1149:K1149 G1151:K1151 G1153:K1153 G1155:K1155 G1157:K1157 G1165:K1165 G1169:K1169 G1171:K1171 G1175:K1175 G1184:K1184 G1187:K1187 G1189:K1189 G1230:K1230 G1234:K1234 G1236:K1236 G1238:K1238 G1240:K1240 G1242:K1242 G1244:K1244 G1247:K1247 G1249:K1249 G1251:K1251 G1253:K1253 G1261:K1261 G1263:K1263 G1268:K1268 G1270:K1270 G1272:K1272 G1280:K1280 G1286:K1286 G1288:K1288 G1291:K1291 G1296:K1296 G1301:K1301 G1303:K1303 G1316:K1316 G1321:K1321 G1323:K1323 G1326:K1326 G1342:K1342 G1344:K1344 G1346:K1346 G1348:K1348 G1351:K1351 G1353:K1353 G1355:K1355 G1357:K1357 G1359:K1359 G1361:K1361 G1363:K1363 G1365:K1365 G1367:K1367 G1370:K1370 G1372:K1372 G1374:K1374 G1376:K1376 G1378:K1378 G1380:K1380 G1383:K1383 G1385:K1385 G1387:K1387 G1392:K1392 G1395:K1395 G1397:K1397 G1399:K1399 G1401:K1401 G1404:K1404 G1406:K1406 G1408:K1408 G1411:K1411 G1414:K1414 G1416:K1416 G1421:K1421 G1424:K1424 G1431:K1431 G1435:K1435 G1437:K1437 G1439:K1439 G1449:K1449 G1452:K1452 G1456:K1456 G1460:K1460 G1462:K1462 G1464:K1464 G1470:K1470 G1472:K1472 G1474:K1474 G1476:K1476 G1480:K1480 G1484:K1484 G1493:K1493 G1496:K1496 G1503:K1503 G1505:K1505 G1507:K1507 G1511:K1511 G1520:K1520 G1522:K1522 G1529:K1529 G1535:K1535 G1541:K1541 G1547:K1547 G1549:K1549 G1551:K1551 G1553:K1553 G1555:K1555 G1557:K1557 G1562:K1562 G1564:K1564 G1566:K1566 G1568:K1568 G1571:K1571 G1573:K1573 G1576:K1576 G1578:K1578 G1580:K1580 G1582:K1582 G1584:K1584 G1586:K1586 G1588:K1588 G1590:K1590 G1597:K1597 G1599:K1599 G1601:K1601 G1610:K1610 G1612:K1612 G1614:K1614 G1616:K1616 G1621:K1621 G1624:K1624 G1626:K1626 G1628:K1628 G1630:K1630 G1633:K1633 G1635:K1635 G1640:K1640 G1644:K1644 G1646:K1646 G1655:K1655 G1657:K1657 G1660:K1660 G1672:K1672 G1674:K1674 G1678:K1678 G1680:K1680 G1682:K1682 G1684:K1684 G1686:K1686 G1688:K1688 G1690:K1690 G1692:K1692 G1694:K1694 G1697:K1697 G1699:K1699 G1702:K1702 G1704:K1704 G1706:K1706 G1708:K1708 G1710:K1710 G1712:K1712 G1714:K1714 G1716:K1716 G1718:K1718 G1720:K1720 G1723:K1723 G1726:K1726 G1728:K1728 G1736:K1736 G1739:K1739 G1747:K174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{58A2CD51-90D2-4778-9D86-2CF63F7B5D0E}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7CFE09B-BA16-401A-8AC3-C073EC05A0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B6:F6 B8:F8 B11:F11 B13:F13 B15:F15 B17:F17 B22:F22 B24:F24 B26:F26 B30:F30 B33:F33 B37:F37 B40:F40 B42:F42 B44:F44 B46:F46 B49:F49 B51:F51 B53:F53 B55:F55 B57:F57 B59:F59 B62:F62 B66:F66 B77:F77 B79:F79 B81:F81 B83:F83 B85:F85 B87:F87 B90:F90 B92:F92 B94:F94 B97:F97 B99:F99 B108:F108 B110:F110 B112:F112 B116:F116 B119:F119 B121:F121 B123:F123 B127:F127 B129:F129 B131:F131 B133:F133 B145:F145 B147:F147 B156:F156 B158:F158 B162:F162 B164:F164 B167:F167 B169:F169 B173:F173 B176:F176 B178:F178 B180:F180 B182:F182 B185:F185 B187:F187 B189:F189 B191:F191 B193:F193 B198:F198 B200:F200 B204:F204 B206:F206 B211:F211 B213:F213 B215:F215 B221:F221 B228:F228 B230:F230 B232:F232 B234:F234 B236:F236 B238:F238 B240:F240 B242:F242 B245:F245 B247:F247 B249:F249 B252:F252 B254:F254 B256:F256 B258:F258 B262:F262 B264:F264 B266:F266 B268:F268 B271:F271 B273:F273 B278:F278 B282:F282 B284:F284 B286:F286 B292:F292 B294:F294 B297:F297 B299:F299 B301:F301 B304:F304 B306:F306 B308:F308 B310:F310 B313:F313 B315:F315 B319:F319 B322:F322 B324:F324 B326:F326 B328:F328 B330:F330 B332:F332 B334:F334 B338:F338 B343:F343 B345:F345 B348:F348 B350:F350 B352:F352 B354:F354 B357:F357 B359:F359 B361:F361 B363:F363 B365:F365 B367:F367 B371:F371 B380:F380 B382:F382 B384:F384 B399:F399 B405:F405 B407:F407 B423:F423 B427:F427 B429:F429 B431:F431 B433:F433 B437:F437 B439:F439 B451:F451 B453:F453 B455:F455 B458:F458 B460:F460 B463:F463 B465:F465 B479:F479 B481:F481 B483:F483 B485:F485 B487:F487 B493:F493 B501:F501 B503:F503 B505:F505 B517:F517 B522:F522 B530:F530 B534:F534 B536:F536 B539:F539 B542:F542 B544:F544 B546:F546 B550:F550 B552:F552 B554:F554 B556:F556 B560:F560 B562:F562 B564:F564 B577:F577 B579:F579 B589:F589 B592:F592 B605:F605 B608:F608 B610:F610 B616:F616 B619:F619 B625:F625 B630:F630 B632:F632 B636:F636 B638:F638 B640:F640 B646:F646 B654:F654 B656:F656 B659:F659 B663:F663 B670:F670 B673:F673 B676:F676 B680:F680 B685:F685 B689:F689 B691:F691 B693:F693 B695:F695 B703:F703 B706:F706 B709:F709 B711:F711 B714:F714 B716:F716 B718:F718 B721:F721 B729:F729 B731:F731 B733:F733 B735:F735 B737:F737 B739:F739 B741:F741 B743:F743 B751:F751 B753:F753 B761:F761 B764:F764 B766:F766 B768:F768 B770:F770 B772:F772 B783:F783 B785:F785 B787:F787 B789:F789 B795:F795 B797:F797 B799:F799 B801:F801 B803:F803 B805:F805 B807:F807 B809:F809 B818:F818 B820:F820 B822:F822 B825:F825 B827:F827 B833:F833 B839:F839 B841:F841 B845:F845 B847:F847 B851:F851 B854:F854 B862:F862 B865:F865 B867:F867 B873:F873 B875:F875 B877:F877 B879:F879 B882:F882 B884:F884 B886:F886 B890:F890 B892:F892 B895:F895 B897:F897 B899:F899 B901:F901 B904:F904 B906:F906 B908:F908 B910:F910 B914:F914 B916:F916 B918:F918 B920:F920 B922:F922 B927:F927 B929:F929 B931:F931 B934:F934 B936:F936 B938:F938 B940:F940 B942:F942 B944:F944 B951:F951 B954:F954 B956:F956 B958:F958 B960:F960 B962:F962 B964:F964 B966:F966 B968:F968 B970:F970 B972:F972 B974:F974 B979:F979 B981:F981 B985:F985 B987:F987 B989:F989 B991:F991 B993:F993 B996:F996 B998:F998 B1000:F1000 B1004:F1004 B1006:F1006 B1008:F1008 B1011:F1011 B1013:F1013 B1015:F1015 B1017:F1017 B1019:F1019 B1021:F1021 B1029:F1029 B1031:F1031 B1033:F1033 B1035:F1035 B1037:F1037 B1039:F1039 B1041:F1041 B1052:F1052 B1056:F1056 B1058:F1058 B1061:F1061 B1064:F1064 B1066:F1066 B1068:F1068 B1070:F1070 B1075:F1075 B1078:F1078 B1083:F1083 B1086:F1086 B1089:F1089 B1091:F1091 B1093:F1093 B1097:F1097 B1101:F1101 B1103:F1103 B1106:F1106 B1108:F1108 B1110:F1110 B1114:F1114 B1117:F1117 B1119:F1119 B1121:F1121 B1123:F1123 B1127:F1127 B1129:F1129 B1131:F1131 B1135:F1135 B1137:F1137 B1139:F1139 B1141:F1141 B1143:F1143 B1145:F1145 B1147:F1147 B1149:F1149 B1151:F1151 B1153:F1153 B1155:F1155 B1157:F1157 B1165:F1165 B1169:F1169 B1171:F1171 B1175:F1175 B1184:F1184 B1187:F1187 B1189:F1189 B1230:F1230 B1234:F1234 B1236:F1236 B1238:F1238 B1240:F1240 B1242:F1242 B1244:F1244 B1247:F1247 B1249:F1249 B1251:F1251 B1253:F1253 B1261:F1261 B1263:F1263 B1268:F1268 B1270:F1270 B1272:F1272 B1280:F1280 B1286:F1286 B1288:F1288 B1291:F1291 B1296:F1296 B1301:F1301 B1303:F1303 B1316:F1316 B1321:F1321 B1323:F1323 B1326:F1326 B1342:F1342 B1344:F1344 B1346:F1346 B1348:F1348 B1351:F1351 B1353:F1353 B1355:F1355 B1357:F1357 B1359:F1359 B1361:F1361 B1363:F1363 B1365:F1365 B1367:F1367 B1370:F1370 B1372:F1372 B1374:F1374 B1376:F1376 B1378:F1378 B1380:F1380 B1383:F1383 B1385:F1385 B1387:F1387 B1392:F1392 B1395:F1395 B1397:F1397 B1399:F1399 B1401:F1401 B1404:F1404 B1406:F1406 B1408:F1408 B1411:F1411 B1414:F1414 B1416:F1416 B1421:F1421 B1424:F1424 B1431:F1431 B1435:F1435 B1437:F1437 B1439:F1439 B1449:F1449 B1452:F1452 B1456:F1456 B1460:F1460 B1462:F1462 B1464:F1464 B1470:F1470 B1472:F1472 B1474:F1474 B1476:F1476 B1480:F1480 B1484:F1484 B1493:F1493 B1496:F1496 B1503:F1503 B1505:F1505 B1507:F1507 B1511:F1511 B1520:F1520 B1522:F1522 B1529:F1529 B1535:F1535 B1541:F1541 B1547:F1547 B1549:F1549 B1551:F1551 B1553:F1553 B1555:F1555 B1557:F1557 B1562:F1562 B1564:F1564 B1566:F1566 B1568:F1568 B1571:F1571 B1573:F1573 B1576:F1576 B1578:F1578 B1580:F1580 B1582:F1582 B1584:F1584 B1586:F1586 B1588:F1588 B1590:F1590 B1597:F1597 B1599:F1599 B1601:F1601 B1610:F1610 B1612:F1612 B1614:F1614 B1616:F1616 B1621:F1621 B1624:F1624 B1626:F1626 B1628:F1628 B1630:F1630 B1633:F1633 B1635:F1635 B1640:F1640 B1644:F1644 B1646:F1646 B1655:F1655 B1657:F1657 B1660:F1660 B1672:F1672 B1674:F1674 B1678:F1678 B1680:F1680 B1682:F1682 B1684:F1684 B1686:F1686 B1688:F1688 B1690:F1690 B1692:F1692 B1694:F1694 B1697:F1697 B1699:F1699 B1702:F1702 B1704:F1704 B1706:F1706 B1708:F1708 B1710:F1710 B1712:F1712 B1714:F1714 B1716:F1716 B1718:F1718 B1720:F1720 B1723:F1723 B1726:F1726 B1728:F1728 B1736:F1736 B1739:F1739 B1747:F1747</xm:sqref>
        </x14:conditionalFormatting>
        <x14:conditionalFormatting xmlns:xm="http://schemas.microsoft.com/office/excel/2006/main" pivot="1">
          <x14:cfRule type="dataBar" id="{58A2CD51-90D2-4778-9D86-2CF63F7B5D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G6:K6 G8:K8 G11:K11 G13:K13 G15:K15 G17:K17 G22:K22 G24:K24 G26:K26 G30:K30 G33:K33 G37:K37 G40:K40 G42:K42 G44:K44 G46:K46 G49:K49 G51:K51 G53:K53 G55:K55 G57:K57 G59:K59 G62:K62 G66:K66 G77:K77 G79:K79 G81:K81 G83:K83 G85:K85 G87:K87 G90:K90 G92:K92 G94:K94 G97:K97 G99:K99 G108:K108 G110:K110 G112:K112 G116:K116 G119:K119 G121:K121 G123:K123 G127:K127 G129:K129 G131:K131 G133:K133 G145:K145 G147:K147 G156:K156 G158:K158 G162:K162 G164:K164 G167:K167 G169:K169 G173:K173 G176:K176 G178:K178 G180:K180 G182:K182 G185:K185 G187:K187 G189:K189 G191:K191 G193:K193 G198:K198 G200:K200 G204:K204 G206:K206 G211:K211 G213:K213 G215:K215 G221:K221 G228:K228 G230:K230 G232:K232 G234:K234 G236:K236 G238:K238 G240:K240 G242:K242 G245:K245 G247:K247 G249:K249 G252:K252 G254:K254 G256:K256 G258:K258 G262:K262 G264:K264 G266:K266 G268:K268 G271:K271 G273:K273 G278:K278 G282:K282 G284:K284 G286:K286 G292:K292 G294:K294 G297:K297 G299:K299 G301:K301 G304:K304 G306:K306 G308:K308 G310:K310 G313:K313 G315:K315 G319:K319 G322:K322 G324:K324 G326:K326 G328:K328 G330:K330 G332:K332 G334:K334 G338:K338 G343:K343 G345:K345 G348:K348 G350:K350 G352:K352 G354:K354 G357:K357 G359:K359 G361:K361 G363:K363 G365:K365 G367:K367 G371:K371 G380:K380 G382:K382 G384:K384 G399:K399 G405:K405 G407:K407 G423:K423 G427:K427 G429:K429 G431:K431 G433:K433 G437:K437 G439:K439 G451:K451 G453:K453 G455:K455 G458:K458 G460:K460 G463:K463 G465:K465 G479:K479 G481:K481 G483:K483 G485:K485 G487:K487 G493:K493 G501:K501 G503:K503 G505:K505 G517:K517 G522:K522 G530:K530 G534:K534 G536:K536 G539:K539 G542:K542 G544:K544 G546:K546 G550:K550 G552:K552 G554:K554 G556:K556 G560:K560 G562:K562 G564:K564 G577:K577 G579:K579 G589:K589 G592:K592 G605:K605 G608:K608 G610:K610 G616:K616 G619:K619 G625:K625 G630:K630 G632:K632 G636:K636 G638:K638 G640:K640 G646:K646 G654:K654 G656:K656 G659:K659 G663:K663 G670:K670 G673:K673 G676:K676 G680:K680 G685:K685 G689:K689 G691:K691 G693:K693 G695:K695 G703:K703 G706:K706 G709:K709 G711:K711 G714:K714 G716:K716 G718:K718 G721:K721 G729:K729 G731:K731 G733:K733 G735:K735 G737:K737 G739:K739 G741:K741 G743:K743 G751:K751 G753:K753 G761:K761 G764:K764 G766:K766 G768:K768 G770:K770 G772:K772 G783:K783 G785:K785 G787:K787 G789:K789 G795:K795 G797:K797 G799:K799 G801:K801 G803:K803 G805:K805 G807:K807 G809:K809 G818:K818 G820:K820 G822:K822 G825:K825 G827:K827 G833:K833 G839:K839 G841:K841 G845:K845 G847:K847 G851:K851 G854:K854 G862:K862 G865:K865 G867:K867 G873:K873 G875:K875 G877:K877 G879:K879 G882:K882 G884:K884 G886:K886 G890:K890 G892:K892 G895:K895 G897:K897 G899:K899 G901:K901 G904:K904 G906:K906 G908:K908 G910:K910 G914:K914 G916:K916 G918:K918 G920:K920 G922:K922 G927:K927 G929:K929 G931:K931 G934:K934 G936:K936 G938:K938 G940:K940 G942:K942 G944:K944 G951:K951 G954:K954 G956:K956 G958:K958 G960:K960 G962:K962 G964:K964 G966:K966 G968:K968 G970:K970 G972:K972 G974:K974 G979:K979 G981:K981 G985:K985 G987:K987 G989:K989 G991:K991 G993:K993 G996:K996 G998:K998 G1000:K1000 G1004:K1004 G1006:K1006 G1008:K1008 G1011:K1011 G1013:K1013 G1015:K1015 G1017:K1017 G1019:K1019 G1021:K1021 G1029:K1029 G1031:K1031 G1033:K1033 G1035:K1035 G1037:K1037 G1039:K1039 G1041:K1041 G1052:K1052 G1056:K1056 G1058:K1058 G1061:K1061 G1064:K1064 G1066:K1066 G1068:K1068 G1070:K1070 G1075:K1075 G1078:K1078 G1083:K1083 G1086:K1086 G1089:K1089 G1091:K1091 G1093:K1093 G1097:K1097 G1101:K1101 G1103:K1103 G1106:K1106 G1108:K1108 G1110:K1110 G1114:K1114 G1117:K1117 G1119:K1119 G1121:K1121 G1123:K1123 G1127:K1127 G1129:K1129 G1131:K1131 G1135:K1135 G1137:K1137 G1139:K1139 G1141:K1141 G1143:K1143 G1145:K1145 G1147:K1147 G1149:K1149 G1151:K1151 G1153:K1153 G1155:K1155 G1157:K1157 G1165:K1165 G1169:K1169 G1171:K1171 G1175:K1175 G1184:K1184 G1187:K1187 G1189:K1189 G1230:K1230 G1234:K1234 G1236:K1236 G1238:K1238 G1240:K1240 G1242:K1242 G1244:K1244 G1247:K1247 G1249:K1249 G1251:K1251 G1253:K1253 G1261:K1261 G1263:K1263 G1268:K1268 G1270:K1270 G1272:K1272 G1280:K1280 G1286:K1286 G1288:K1288 G1291:K1291 G1296:K1296 G1301:K1301 G1303:K1303 G1316:K1316 G1321:K1321 G1323:K1323 G1326:K1326 G1342:K1342 G1344:K1344 G1346:K1346 G1348:K1348 G1351:K1351 G1353:K1353 G1355:K1355 G1357:K1357 G1359:K1359 G1361:K1361 G1363:K1363 G1365:K1365 G1367:K1367 G1370:K1370 G1372:K1372 G1374:K1374 G1376:K1376 G1378:K1378 G1380:K1380 G1383:K1383 G1385:K1385 G1387:K1387 G1392:K1392 G1395:K1395 G1397:K1397 G1399:K1399 G1401:K1401 G1404:K1404 G1406:K1406 G1408:K1408 G1411:K1411 G1414:K1414 G1416:K1416 G1421:K1421 G1424:K1424 G1431:K1431 G1435:K1435 G1437:K1437 G1439:K1439 G1449:K1449 G1452:K1452 G1456:K1456 G1460:K1460 G1462:K1462 G1464:K1464 G1470:K1470 G1472:K1472 G1474:K1474 G1476:K1476 G1480:K1480 G1484:K1484 G1493:K1493 G1496:K1496 G1503:K1503 G1505:K1505 G1507:K1507 G1511:K1511 G1520:K1520 G1522:K1522 G1529:K1529 G1535:K1535 G1541:K1541 G1547:K1547 G1549:K1549 G1551:K1551 G1553:K1553 G1555:K1555 G1557:K1557 G1562:K1562 G1564:K1564 G1566:K1566 G1568:K1568 G1571:K1571 G1573:K1573 G1576:K1576 G1578:K1578 G1580:K1580 G1582:K1582 G1584:K1584 G1586:K1586 G1588:K1588 G1590:K1590 G1597:K1597 G1599:K1599 G1601:K1601 G1610:K1610 G1612:K1612 G1614:K1614 G1616:K1616 G1621:K1621 G1624:K1624 G1626:K1626 G1628:K1628 G1630:K1630 G1633:K1633 G1635:K1635 G1640:K1640 G1644:K1644 G1646:K1646 G1655:K1655 G1657:K1657 G1660:K1660 G1672:K1672 G1674:K1674 G1678:K1678 G1680:K1680 G1682:K1682 G1684:K1684 G1686:K1686 G1688:K1688 G1690:K1690 G1692:K1692 G1694:K1694 G1697:K1697 G1699:K1699 G1702:K1702 G1704:K1704 G1706:K1706 G1708:K1708 G1710:K1710 G1712:K1712 G1714:K1714 G1716:K1716 G1718:K1718 G1720:K1720 G1723:K1723 G1726:K1726 G1728:K1728 G1736:K1736 G1739:K1739 G1747:K1747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D1F7-C07C-4353-98BF-6B55268ED814}">
  <dimension ref="A1:S1214"/>
  <sheetViews>
    <sheetView workbookViewId="0">
      <selection activeCell="F1" sqref="F1"/>
    </sheetView>
  </sheetViews>
  <sheetFormatPr baseColWidth="10" defaultRowHeight="14.5" x14ac:dyDescent="0.35"/>
  <cols>
    <col min="1" max="1" width="15.26953125" bestFit="1" customWidth="1"/>
    <col min="2" max="2" width="22.7265625" bestFit="1" customWidth="1"/>
    <col min="3" max="3" width="13.26953125" bestFit="1" customWidth="1"/>
    <col min="4" max="4" width="47.1796875" bestFit="1" customWidth="1"/>
    <col min="5" max="5" width="31" bestFit="1" customWidth="1"/>
    <col min="6" max="6" width="31" customWidth="1"/>
    <col min="7" max="7" width="10" bestFit="1" customWidth="1"/>
    <col min="8" max="8" width="11" bestFit="1" customWidth="1"/>
    <col min="9" max="10" width="11.81640625" bestFit="1" customWidth="1"/>
    <col min="11" max="11" width="10" bestFit="1" customWidth="1"/>
    <col min="12" max="12" width="11.7265625" bestFit="1" customWidth="1"/>
    <col min="13" max="13" width="8.81640625" bestFit="1" customWidth="1"/>
    <col min="14" max="14" width="9.81640625" bestFit="1" customWidth="1"/>
    <col min="15" max="16" width="10.7265625" bestFit="1" customWidth="1"/>
    <col min="17" max="17" width="8.81640625" bestFit="1" customWidth="1"/>
    <col min="18" max="18" width="10.54296875" bestFit="1" customWidth="1"/>
    <col min="19" max="19" width="7.453125" bestFit="1" customWidth="1"/>
  </cols>
  <sheetData>
    <row r="1" spans="1:19" x14ac:dyDescent="0.35">
      <c r="A1" t="s">
        <v>1831</v>
      </c>
      <c r="B1" t="s">
        <v>1832</v>
      </c>
      <c r="C1" t="s">
        <v>0</v>
      </c>
      <c r="D1" t="s">
        <v>1833</v>
      </c>
      <c r="E1" t="s">
        <v>1834</v>
      </c>
      <c r="F1" t="s">
        <v>3</v>
      </c>
      <c r="G1" t="s">
        <v>1835</v>
      </c>
      <c r="H1" t="s">
        <v>1836</v>
      </c>
      <c r="I1" t="s">
        <v>1837</v>
      </c>
      <c r="J1" t="s">
        <v>1838</v>
      </c>
      <c r="K1" t="s">
        <v>1839</v>
      </c>
      <c r="L1" t="s">
        <v>1840</v>
      </c>
      <c r="M1" t="s">
        <v>1841</v>
      </c>
      <c r="N1" t="s">
        <v>1842</v>
      </c>
      <c r="O1" t="s">
        <v>1843</v>
      </c>
      <c r="P1" t="s">
        <v>1844</v>
      </c>
      <c r="Q1" t="s">
        <v>1845</v>
      </c>
      <c r="R1" t="s">
        <v>1846</v>
      </c>
      <c r="S1" t="s">
        <v>1847</v>
      </c>
    </row>
    <row r="2" spans="1:19" x14ac:dyDescent="0.35">
      <c r="A2" t="s">
        <v>1848</v>
      </c>
      <c r="B2" t="s">
        <v>1849</v>
      </c>
      <c r="C2" t="s">
        <v>489</v>
      </c>
      <c r="D2" t="s">
        <v>1850</v>
      </c>
      <c r="E2" t="s">
        <v>608</v>
      </c>
      <c r="F2" t="str">
        <f>_xlfn.XLOOKUP(E2,idretter!C:C,idretter!D:D,"",0)</f>
        <v>Ishockey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2</v>
      </c>
      <c r="Q2">
        <v>19</v>
      </c>
      <c r="R2">
        <v>21</v>
      </c>
      <c r="S2">
        <v>21</v>
      </c>
    </row>
    <row r="3" spans="1:19" x14ac:dyDescent="0.35">
      <c r="A3" t="s">
        <v>1848</v>
      </c>
      <c r="B3" t="s">
        <v>1849</v>
      </c>
      <c r="C3" t="s">
        <v>489</v>
      </c>
      <c r="D3" t="s">
        <v>13</v>
      </c>
      <c r="E3" t="s">
        <v>490</v>
      </c>
      <c r="F3" t="str">
        <f>_xlfn.XLOOKUP(E3,idretter!C:C,idretter!D:D,"",0)</f>
        <v>Cricket</v>
      </c>
      <c r="G3">
        <v>0</v>
      </c>
      <c r="H3">
        <v>0</v>
      </c>
      <c r="I3">
        <v>2</v>
      </c>
      <c r="J3">
        <v>1</v>
      </c>
      <c r="K3">
        <v>1</v>
      </c>
      <c r="L3">
        <v>4</v>
      </c>
      <c r="M3">
        <v>0</v>
      </c>
      <c r="N3">
        <v>6</v>
      </c>
      <c r="O3">
        <v>1</v>
      </c>
      <c r="P3">
        <v>2</v>
      </c>
      <c r="Q3">
        <v>10</v>
      </c>
      <c r="R3">
        <v>19</v>
      </c>
      <c r="S3">
        <v>23</v>
      </c>
    </row>
    <row r="4" spans="1:19" x14ac:dyDescent="0.35">
      <c r="A4" t="s">
        <v>1848</v>
      </c>
      <c r="B4" t="s">
        <v>1849</v>
      </c>
      <c r="C4" t="s">
        <v>489</v>
      </c>
      <c r="D4" t="s">
        <v>14</v>
      </c>
      <c r="E4" t="s">
        <v>492</v>
      </c>
      <c r="F4" t="str">
        <f>_xlfn.XLOOKUP(E4,idretter!C:C,idretter!D:D,"",0)</f>
        <v>Fotball</v>
      </c>
      <c r="G4">
        <v>0</v>
      </c>
      <c r="H4">
        <v>0</v>
      </c>
      <c r="I4">
        <v>0</v>
      </c>
      <c r="J4">
        <v>9</v>
      </c>
      <c r="K4">
        <v>3</v>
      </c>
      <c r="L4">
        <v>12</v>
      </c>
      <c r="M4">
        <v>0</v>
      </c>
      <c r="N4">
        <v>0</v>
      </c>
      <c r="O4">
        <v>0</v>
      </c>
      <c r="P4">
        <v>26</v>
      </c>
      <c r="Q4">
        <v>9</v>
      </c>
      <c r="R4">
        <v>35</v>
      </c>
      <c r="S4">
        <v>47</v>
      </c>
    </row>
    <row r="5" spans="1:19" x14ac:dyDescent="0.35">
      <c r="A5" t="s">
        <v>1848</v>
      </c>
      <c r="B5" t="s">
        <v>1849</v>
      </c>
      <c r="C5" t="s">
        <v>489</v>
      </c>
      <c r="D5" t="s">
        <v>42</v>
      </c>
      <c r="E5" t="s">
        <v>490</v>
      </c>
      <c r="F5" t="str">
        <f>_xlfn.XLOOKUP(E5,idretter!C:C,idretter!D:D,"",0)</f>
        <v>Cricket</v>
      </c>
      <c r="G5">
        <v>0</v>
      </c>
      <c r="H5">
        <v>10</v>
      </c>
      <c r="I5">
        <v>6</v>
      </c>
      <c r="J5">
        <v>0</v>
      </c>
      <c r="K5">
        <v>0</v>
      </c>
      <c r="L5">
        <v>16</v>
      </c>
      <c r="M5">
        <v>0</v>
      </c>
      <c r="N5">
        <v>14</v>
      </c>
      <c r="O5">
        <v>12</v>
      </c>
      <c r="P5">
        <v>4</v>
      </c>
      <c r="Q5">
        <v>0</v>
      </c>
      <c r="R5">
        <v>30</v>
      </c>
      <c r="S5">
        <v>46</v>
      </c>
    </row>
    <row r="6" spans="1:19" x14ac:dyDescent="0.35">
      <c r="A6" t="s">
        <v>1848</v>
      </c>
      <c r="B6" t="s">
        <v>1849</v>
      </c>
      <c r="C6" t="s">
        <v>489</v>
      </c>
      <c r="D6" t="s">
        <v>52</v>
      </c>
      <c r="E6" t="s">
        <v>492</v>
      </c>
      <c r="F6" t="str">
        <f>_xlfn.XLOOKUP(E6,idretter!C:C,idretter!D:D,"",0)</f>
        <v>Fotball</v>
      </c>
      <c r="G6">
        <v>3</v>
      </c>
      <c r="H6">
        <v>11</v>
      </c>
      <c r="I6">
        <v>3</v>
      </c>
      <c r="J6">
        <v>1</v>
      </c>
      <c r="K6">
        <v>8</v>
      </c>
      <c r="L6">
        <v>26</v>
      </c>
      <c r="M6">
        <v>10</v>
      </c>
      <c r="N6">
        <v>132</v>
      </c>
      <c r="O6">
        <v>26</v>
      </c>
      <c r="P6">
        <v>1</v>
      </c>
      <c r="Q6">
        <v>50</v>
      </c>
      <c r="R6">
        <v>219</v>
      </c>
      <c r="S6">
        <v>245</v>
      </c>
    </row>
    <row r="7" spans="1:19" x14ac:dyDescent="0.35">
      <c r="A7" t="s">
        <v>1848</v>
      </c>
      <c r="B7" t="s">
        <v>1849</v>
      </c>
      <c r="C7" t="s">
        <v>489</v>
      </c>
      <c r="D7" t="s">
        <v>52</v>
      </c>
      <c r="E7" t="s">
        <v>517</v>
      </c>
      <c r="F7" t="str">
        <f>_xlfn.XLOOKUP(E7,idretter!C:C,idretter!D:D,"",0)</f>
        <v>Fotball - Futsal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32</v>
      </c>
      <c r="O7">
        <v>15</v>
      </c>
      <c r="P7">
        <v>10</v>
      </c>
      <c r="Q7">
        <v>0</v>
      </c>
      <c r="R7">
        <v>57</v>
      </c>
      <c r="S7">
        <v>57</v>
      </c>
    </row>
    <row r="8" spans="1:19" x14ac:dyDescent="0.35">
      <c r="A8" t="s">
        <v>1848</v>
      </c>
      <c r="B8" t="s">
        <v>1849</v>
      </c>
      <c r="C8" t="s">
        <v>489</v>
      </c>
      <c r="D8" t="s">
        <v>52</v>
      </c>
      <c r="E8" t="s">
        <v>497</v>
      </c>
      <c r="F8" t="str">
        <f>_xlfn.XLOOKUP(E8,idretter!C:C,idretter!D:D,"",0)</f>
        <v>Håndball</v>
      </c>
      <c r="G8">
        <v>0</v>
      </c>
      <c r="H8">
        <v>42</v>
      </c>
      <c r="I8">
        <v>26</v>
      </c>
      <c r="J8">
        <v>7</v>
      </c>
      <c r="K8">
        <v>24</v>
      </c>
      <c r="L8">
        <v>99</v>
      </c>
      <c r="M8">
        <v>0</v>
      </c>
      <c r="N8">
        <v>1</v>
      </c>
      <c r="O8">
        <v>0</v>
      </c>
      <c r="P8">
        <v>0</v>
      </c>
      <c r="Q8">
        <v>21</v>
      </c>
      <c r="R8">
        <v>22</v>
      </c>
      <c r="S8">
        <v>121</v>
      </c>
    </row>
    <row r="9" spans="1:19" x14ac:dyDescent="0.35">
      <c r="A9" t="s">
        <v>1848</v>
      </c>
      <c r="B9" t="s">
        <v>1849</v>
      </c>
      <c r="C9" t="s">
        <v>489</v>
      </c>
      <c r="D9" t="s">
        <v>52</v>
      </c>
      <c r="E9" t="s">
        <v>480</v>
      </c>
      <c r="F9" t="str">
        <f>_xlfn.XLOOKUP(E9,idretter!C:C,idretter!D:D,"",0)</f>
        <v>Bandy - Innebandy</v>
      </c>
      <c r="G9">
        <v>0</v>
      </c>
      <c r="H9">
        <v>4</v>
      </c>
      <c r="I9">
        <v>1</v>
      </c>
      <c r="J9">
        <v>1</v>
      </c>
      <c r="K9">
        <v>22</v>
      </c>
      <c r="L9">
        <v>28</v>
      </c>
      <c r="M9">
        <v>0</v>
      </c>
      <c r="N9">
        <v>50</v>
      </c>
      <c r="O9">
        <v>5</v>
      </c>
      <c r="P9">
        <v>0</v>
      </c>
      <c r="Q9">
        <v>25</v>
      </c>
      <c r="R9">
        <v>80</v>
      </c>
      <c r="S9">
        <v>108</v>
      </c>
    </row>
    <row r="10" spans="1:19" x14ac:dyDescent="0.35">
      <c r="A10" t="s">
        <v>1848</v>
      </c>
      <c r="B10" t="s">
        <v>1849</v>
      </c>
      <c r="C10" t="s">
        <v>489</v>
      </c>
      <c r="D10" t="s">
        <v>52</v>
      </c>
      <c r="E10" t="s">
        <v>464</v>
      </c>
      <c r="F10" t="str">
        <f>_xlfn.XLOOKUP(E10,idretter!C:C,idretter!D:D,"",0)</f>
        <v>Tennis</v>
      </c>
      <c r="G10">
        <v>0</v>
      </c>
      <c r="H10">
        <v>1</v>
      </c>
      <c r="I10">
        <v>1</v>
      </c>
      <c r="J10">
        <v>1</v>
      </c>
      <c r="K10">
        <v>2</v>
      </c>
      <c r="L10">
        <v>5</v>
      </c>
      <c r="M10">
        <v>0</v>
      </c>
      <c r="N10">
        <v>1</v>
      </c>
      <c r="O10">
        <v>4</v>
      </c>
      <c r="P10">
        <v>0</v>
      </c>
      <c r="Q10">
        <v>35</v>
      </c>
      <c r="R10">
        <v>40</v>
      </c>
      <c r="S10">
        <v>45</v>
      </c>
    </row>
    <row r="11" spans="1:19" x14ac:dyDescent="0.35">
      <c r="A11" t="s">
        <v>1848</v>
      </c>
      <c r="B11" t="s">
        <v>1849</v>
      </c>
      <c r="C11" t="s">
        <v>489</v>
      </c>
      <c r="D11" t="s">
        <v>53</v>
      </c>
      <c r="E11" t="s">
        <v>566</v>
      </c>
      <c r="F11" t="str">
        <f>_xlfn.XLOOKUP(E11,idretter!C:C,idretter!D:D,"",0)</f>
        <v>Ridning - Distanse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35">
      <c r="A12" t="s">
        <v>1848</v>
      </c>
      <c r="B12" t="s">
        <v>1849</v>
      </c>
      <c r="C12" t="s">
        <v>489</v>
      </c>
      <c r="D12" t="s">
        <v>53</v>
      </c>
      <c r="E12" t="s">
        <v>565</v>
      </c>
      <c r="F12" t="str">
        <f>_xlfn.XLOOKUP(E12,idretter!C:C,idretter!D:D,"",0)</f>
        <v>Ridning - Dressur</v>
      </c>
      <c r="G12">
        <v>0</v>
      </c>
      <c r="H12">
        <v>3</v>
      </c>
      <c r="I12">
        <v>5</v>
      </c>
      <c r="J12">
        <v>10</v>
      </c>
      <c r="K12">
        <v>44</v>
      </c>
      <c r="L12">
        <v>62</v>
      </c>
      <c r="M12">
        <v>0</v>
      </c>
      <c r="N12">
        <v>0</v>
      </c>
      <c r="O12">
        <v>1</v>
      </c>
      <c r="P12">
        <v>1</v>
      </c>
      <c r="Q12">
        <v>9</v>
      </c>
      <c r="R12">
        <v>11</v>
      </c>
      <c r="S12">
        <v>73</v>
      </c>
    </row>
    <row r="13" spans="1:19" x14ac:dyDescent="0.35">
      <c r="A13" t="s">
        <v>1848</v>
      </c>
      <c r="B13" t="s">
        <v>1849</v>
      </c>
      <c r="C13" t="s">
        <v>489</v>
      </c>
      <c r="D13" t="s">
        <v>53</v>
      </c>
      <c r="E13" t="s">
        <v>573</v>
      </c>
      <c r="F13" t="str">
        <f>_xlfn.XLOOKUP(E13,idretter!C:C,idretter!D:D,"",0)</f>
        <v>Ridning - Feltritt</v>
      </c>
      <c r="G13">
        <v>0</v>
      </c>
      <c r="H13">
        <v>1</v>
      </c>
      <c r="I13">
        <v>1</v>
      </c>
      <c r="J13">
        <v>3</v>
      </c>
      <c r="K13">
        <v>8</v>
      </c>
      <c r="L13">
        <v>13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15</v>
      </c>
    </row>
    <row r="14" spans="1:19" x14ac:dyDescent="0.35">
      <c r="A14" t="s">
        <v>1848</v>
      </c>
      <c r="B14" t="s">
        <v>1849</v>
      </c>
      <c r="C14" t="s">
        <v>489</v>
      </c>
      <c r="D14" t="s">
        <v>53</v>
      </c>
      <c r="E14" t="s">
        <v>564</v>
      </c>
      <c r="F14" t="str">
        <f>_xlfn.XLOOKUP(E14,idretter!C:C,idretter!D:D,"",0)</f>
        <v>Ridning - Sprang</v>
      </c>
      <c r="G14">
        <v>0</v>
      </c>
      <c r="H14">
        <v>1</v>
      </c>
      <c r="I14">
        <v>4</v>
      </c>
      <c r="J14">
        <v>3</v>
      </c>
      <c r="K14">
        <v>9</v>
      </c>
      <c r="L14">
        <v>17</v>
      </c>
      <c r="M14">
        <v>0</v>
      </c>
      <c r="N14">
        <v>0</v>
      </c>
      <c r="O14">
        <v>0</v>
      </c>
      <c r="P14">
        <v>0</v>
      </c>
      <c r="Q14">
        <v>2</v>
      </c>
      <c r="R14">
        <v>2</v>
      </c>
      <c r="S14">
        <v>19</v>
      </c>
    </row>
    <row r="15" spans="1:19" x14ac:dyDescent="0.35">
      <c r="A15" t="s">
        <v>1848</v>
      </c>
      <c r="B15" t="s">
        <v>1849</v>
      </c>
      <c r="C15" t="s">
        <v>489</v>
      </c>
      <c r="D15" t="s">
        <v>53</v>
      </c>
      <c r="E15" t="s">
        <v>916</v>
      </c>
      <c r="F15" t="str">
        <f>_xlfn.XLOOKUP(E15,idretter!C:C,idretter!D:D,"",0)</f>
        <v>Ridning - Voltige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35">
      <c r="A16" t="s">
        <v>1848</v>
      </c>
      <c r="B16" t="s">
        <v>1849</v>
      </c>
      <c r="C16" t="s">
        <v>489</v>
      </c>
      <c r="D16" t="s">
        <v>53</v>
      </c>
      <c r="E16" t="s">
        <v>574</v>
      </c>
      <c r="F16" t="str">
        <f>_xlfn.XLOOKUP(E16,idretter!C:C,idretter!D:D,"",0)</f>
        <v>Ridning - Øvrig ridning</v>
      </c>
      <c r="G16">
        <v>0</v>
      </c>
      <c r="H16">
        <v>1</v>
      </c>
      <c r="I16">
        <v>1</v>
      </c>
      <c r="J16">
        <v>2</v>
      </c>
      <c r="K16">
        <v>1</v>
      </c>
      <c r="L16">
        <v>5</v>
      </c>
      <c r="M16">
        <v>0</v>
      </c>
      <c r="N16">
        <v>0</v>
      </c>
      <c r="O16">
        <v>0</v>
      </c>
      <c r="P16">
        <v>1</v>
      </c>
      <c r="Q16">
        <v>4</v>
      </c>
      <c r="R16">
        <v>5</v>
      </c>
      <c r="S16">
        <v>10</v>
      </c>
    </row>
    <row r="17" spans="1:19" x14ac:dyDescent="0.35">
      <c r="A17" t="s">
        <v>1848</v>
      </c>
      <c r="B17" t="s">
        <v>1849</v>
      </c>
      <c r="C17" t="s">
        <v>489</v>
      </c>
      <c r="D17" t="s">
        <v>1851</v>
      </c>
      <c r="E17" t="s">
        <v>492</v>
      </c>
      <c r="F17" t="str">
        <f>_xlfn.XLOOKUP(E17,idretter!C:C,idretter!D:D,"",0)</f>
        <v>Fotball</v>
      </c>
      <c r="G17">
        <v>0</v>
      </c>
      <c r="H17">
        <v>0</v>
      </c>
      <c r="I17">
        <v>0</v>
      </c>
      <c r="J17">
        <v>0</v>
      </c>
      <c r="K17">
        <v>4</v>
      </c>
      <c r="L17">
        <v>4</v>
      </c>
      <c r="M17">
        <v>0</v>
      </c>
      <c r="N17">
        <v>0</v>
      </c>
      <c r="O17">
        <v>0</v>
      </c>
      <c r="P17">
        <v>0</v>
      </c>
      <c r="Q17">
        <v>35</v>
      </c>
      <c r="R17">
        <v>35</v>
      </c>
      <c r="S17">
        <v>39</v>
      </c>
    </row>
    <row r="18" spans="1:19" x14ac:dyDescent="0.35">
      <c r="A18" t="s">
        <v>1848</v>
      </c>
      <c r="B18" t="s">
        <v>1849</v>
      </c>
      <c r="C18" t="s">
        <v>489</v>
      </c>
      <c r="D18" t="s">
        <v>55</v>
      </c>
      <c r="E18" t="s">
        <v>578</v>
      </c>
      <c r="F18" t="str">
        <f>_xlfn.XLOOKUP(E18,idretter!C:C,idretter!D:D,"",0)</f>
        <v>Boksing</v>
      </c>
      <c r="G18">
        <v>1</v>
      </c>
      <c r="H18">
        <v>4</v>
      </c>
      <c r="I18">
        <v>1</v>
      </c>
      <c r="J18">
        <v>0</v>
      </c>
      <c r="K18">
        <v>3</v>
      </c>
      <c r="L18">
        <v>9</v>
      </c>
      <c r="M18">
        <v>0</v>
      </c>
      <c r="N18">
        <v>4</v>
      </c>
      <c r="O18">
        <v>3</v>
      </c>
      <c r="P18">
        <v>0</v>
      </c>
      <c r="Q18">
        <v>6</v>
      </c>
      <c r="R18">
        <v>13</v>
      </c>
      <c r="S18">
        <v>22</v>
      </c>
    </row>
    <row r="19" spans="1:19" x14ac:dyDescent="0.35">
      <c r="A19" t="s">
        <v>1848</v>
      </c>
      <c r="B19" t="s">
        <v>1849</v>
      </c>
      <c r="C19" t="s">
        <v>489</v>
      </c>
      <c r="D19" t="s">
        <v>57</v>
      </c>
      <c r="E19" t="s">
        <v>490</v>
      </c>
      <c r="F19" t="str">
        <f>_xlfn.XLOOKUP(E19,idretter!C:C,idretter!D:D,"",0)</f>
        <v>Cricket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35">
      <c r="A20" t="s">
        <v>1848</v>
      </c>
      <c r="B20" t="s">
        <v>1849</v>
      </c>
      <c r="C20" t="s">
        <v>489</v>
      </c>
      <c r="D20" t="s">
        <v>1458</v>
      </c>
      <c r="E20" t="s">
        <v>1852</v>
      </c>
      <c r="F20" t="str">
        <f>_xlfn.XLOOKUP(E20,idretter!C:C,idretter!D:D,"",0)</f>
        <v>Friidrett - Gang, mosjon og turmarsj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1</v>
      </c>
    </row>
    <row r="21" spans="1:19" x14ac:dyDescent="0.35">
      <c r="A21" t="s">
        <v>1848</v>
      </c>
      <c r="B21" t="s">
        <v>1849</v>
      </c>
      <c r="C21" t="s">
        <v>489</v>
      </c>
      <c r="D21" t="s">
        <v>72</v>
      </c>
      <c r="E21" t="s">
        <v>492</v>
      </c>
      <c r="F21" t="str">
        <f>_xlfn.XLOOKUP(E21,idretter!C:C,idretter!D:D,"",0)</f>
        <v>Fotball</v>
      </c>
      <c r="G21">
        <v>0</v>
      </c>
      <c r="H21">
        <v>16</v>
      </c>
      <c r="I21">
        <v>5</v>
      </c>
      <c r="J21">
        <v>3</v>
      </c>
      <c r="K21">
        <v>10</v>
      </c>
      <c r="L21">
        <v>34</v>
      </c>
      <c r="M21">
        <v>0</v>
      </c>
      <c r="N21">
        <v>80</v>
      </c>
      <c r="O21">
        <v>92</v>
      </c>
      <c r="P21">
        <v>38</v>
      </c>
      <c r="Q21">
        <v>86</v>
      </c>
      <c r="R21">
        <v>296</v>
      </c>
      <c r="S21">
        <v>330</v>
      </c>
    </row>
    <row r="22" spans="1:19" x14ac:dyDescent="0.35">
      <c r="A22" t="s">
        <v>1848</v>
      </c>
      <c r="B22" t="s">
        <v>1849</v>
      </c>
      <c r="C22" t="s">
        <v>489</v>
      </c>
      <c r="D22" t="s">
        <v>72</v>
      </c>
      <c r="E22" t="s">
        <v>517</v>
      </c>
      <c r="F22" t="str">
        <f>_xlfn.XLOOKUP(E22,idretter!C:C,idretter!D:D,"",0)</f>
        <v>Fotball - Futsal</v>
      </c>
      <c r="G22">
        <v>0</v>
      </c>
      <c r="H22">
        <v>17</v>
      </c>
      <c r="I22">
        <v>15</v>
      </c>
      <c r="J22">
        <v>7</v>
      </c>
      <c r="K22">
        <v>0</v>
      </c>
      <c r="L22">
        <v>39</v>
      </c>
      <c r="M22">
        <v>0</v>
      </c>
      <c r="N22">
        <v>34</v>
      </c>
      <c r="O22">
        <v>28</v>
      </c>
      <c r="P22">
        <v>18</v>
      </c>
      <c r="Q22">
        <v>0</v>
      </c>
      <c r="R22">
        <v>80</v>
      </c>
      <c r="S22">
        <v>119</v>
      </c>
    </row>
    <row r="23" spans="1:19" x14ac:dyDescent="0.35">
      <c r="A23" t="s">
        <v>1848</v>
      </c>
      <c r="B23" t="s">
        <v>1849</v>
      </c>
      <c r="C23" t="s">
        <v>489</v>
      </c>
      <c r="D23" t="s">
        <v>73</v>
      </c>
      <c r="E23" t="s">
        <v>497</v>
      </c>
      <c r="F23" t="str">
        <f>_xlfn.XLOOKUP(E23,idretter!C:C,idretter!D:D,"",0)</f>
        <v>Håndball</v>
      </c>
      <c r="G23">
        <v>0</v>
      </c>
      <c r="H23">
        <v>58</v>
      </c>
      <c r="I23">
        <v>8</v>
      </c>
      <c r="J23">
        <v>0</v>
      </c>
      <c r="K23">
        <v>0</v>
      </c>
      <c r="L23">
        <v>66</v>
      </c>
      <c r="M23">
        <v>0</v>
      </c>
      <c r="N23">
        <v>4</v>
      </c>
      <c r="O23">
        <v>0</v>
      </c>
      <c r="P23">
        <v>0</v>
      </c>
      <c r="Q23">
        <v>0</v>
      </c>
      <c r="R23">
        <v>4</v>
      </c>
      <c r="S23">
        <v>70</v>
      </c>
    </row>
    <row r="24" spans="1:19" x14ac:dyDescent="0.35">
      <c r="A24" t="s">
        <v>1848</v>
      </c>
      <c r="B24" t="s">
        <v>1849</v>
      </c>
      <c r="C24" t="s">
        <v>489</v>
      </c>
      <c r="D24" t="s">
        <v>74</v>
      </c>
      <c r="E24" t="s">
        <v>608</v>
      </c>
      <c r="F24" t="str">
        <f>_xlfn.XLOOKUP(E24,idretter!C:C,idretter!D:D,"",0)</f>
        <v>Ishockey</v>
      </c>
      <c r="G24">
        <v>44</v>
      </c>
      <c r="H24">
        <v>59</v>
      </c>
      <c r="I24">
        <v>7</v>
      </c>
      <c r="J24">
        <v>1</v>
      </c>
      <c r="K24">
        <v>10</v>
      </c>
      <c r="L24">
        <v>121</v>
      </c>
      <c r="M24">
        <v>35</v>
      </c>
      <c r="N24">
        <v>142</v>
      </c>
      <c r="O24">
        <v>58</v>
      </c>
      <c r="P24">
        <v>33</v>
      </c>
      <c r="Q24">
        <v>47</v>
      </c>
      <c r="R24">
        <v>315</v>
      </c>
      <c r="S24">
        <v>436</v>
      </c>
    </row>
    <row r="25" spans="1:19" x14ac:dyDescent="0.35">
      <c r="A25" t="s">
        <v>1848</v>
      </c>
      <c r="B25" t="s">
        <v>1849</v>
      </c>
      <c r="C25" t="s">
        <v>489</v>
      </c>
      <c r="D25" t="s">
        <v>75</v>
      </c>
      <c r="E25" t="s">
        <v>510</v>
      </c>
      <c r="F25" t="str">
        <f>_xlfn.XLOOKUP(E25,idretter!C:C,idretter!D:D,"",0)</f>
        <v>Bandy - Hockey</v>
      </c>
      <c r="G25">
        <v>3</v>
      </c>
      <c r="H25">
        <v>22</v>
      </c>
      <c r="I25">
        <v>6</v>
      </c>
      <c r="J25">
        <v>3</v>
      </c>
      <c r="K25">
        <v>27</v>
      </c>
      <c r="L25">
        <v>61</v>
      </c>
      <c r="M25">
        <v>3</v>
      </c>
      <c r="N25">
        <v>14</v>
      </c>
      <c r="O25">
        <v>12</v>
      </c>
      <c r="P25">
        <v>7</v>
      </c>
      <c r="Q25">
        <v>45</v>
      </c>
      <c r="R25">
        <v>81</v>
      </c>
      <c r="S25">
        <v>142</v>
      </c>
    </row>
    <row r="26" spans="1:19" x14ac:dyDescent="0.35">
      <c r="A26" t="s">
        <v>1848</v>
      </c>
      <c r="B26" t="s">
        <v>1849</v>
      </c>
      <c r="C26" t="s">
        <v>489</v>
      </c>
      <c r="D26" t="s">
        <v>76</v>
      </c>
      <c r="E26" t="s">
        <v>1018</v>
      </c>
      <c r="F26" t="str">
        <f>_xlfn.XLOOKUP(E26,idretter!C:C,idretter!D:D,"",0)</f>
        <v>Tennis - Padel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35">
      <c r="A27" t="s">
        <v>1848</v>
      </c>
      <c r="B27" t="s">
        <v>1849</v>
      </c>
      <c r="C27" t="s">
        <v>489</v>
      </c>
      <c r="D27" t="s">
        <v>76</v>
      </c>
      <c r="E27" t="s">
        <v>464</v>
      </c>
      <c r="F27" t="str">
        <f>_xlfn.XLOOKUP(E27,idretter!C:C,idretter!D:D,"",0)</f>
        <v>Tennis</v>
      </c>
      <c r="G27">
        <v>0</v>
      </c>
      <c r="H27">
        <v>36</v>
      </c>
      <c r="I27">
        <v>34</v>
      </c>
      <c r="J27">
        <v>9</v>
      </c>
      <c r="K27">
        <v>13</v>
      </c>
      <c r="L27">
        <v>92</v>
      </c>
      <c r="M27">
        <v>0</v>
      </c>
      <c r="N27">
        <v>47</v>
      </c>
      <c r="O27">
        <v>30</v>
      </c>
      <c r="P27">
        <v>5</v>
      </c>
      <c r="Q27">
        <v>47</v>
      </c>
      <c r="R27">
        <v>129</v>
      </c>
      <c r="S27">
        <v>221</v>
      </c>
    </row>
    <row r="28" spans="1:19" x14ac:dyDescent="0.35">
      <c r="A28" t="s">
        <v>1848</v>
      </c>
      <c r="B28" t="s">
        <v>1849</v>
      </c>
      <c r="C28" t="s">
        <v>489</v>
      </c>
      <c r="D28" t="s">
        <v>94</v>
      </c>
      <c r="E28" t="s">
        <v>528</v>
      </c>
      <c r="F28" t="str">
        <f>_xlfn.XLOOKUP(E28,idretter!C:C,idretter!D:D,"",0)</f>
        <v>Badminton</v>
      </c>
      <c r="G28">
        <v>0</v>
      </c>
      <c r="H28">
        <v>18</v>
      </c>
      <c r="I28">
        <v>26</v>
      </c>
      <c r="J28">
        <v>3</v>
      </c>
      <c r="K28">
        <v>16</v>
      </c>
      <c r="L28">
        <v>63</v>
      </c>
      <c r="M28">
        <v>1</v>
      </c>
      <c r="N28">
        <v>41</v>
      </c>
      <c r="O28">
        <v>42</v>
      </c>
      <c r="P28">
        <v>6</v>
      </c>
      <c r="Q28">
        <v>81</v>
      </c>
      <c r="R28">
        <v>171</v>
      </c>
      <c r="S28">
        <v>234</v>
      </c>
    </row>
    <row r="29" spans="1:19" x14ac:dyDescent="0.35">
      <c r="A29" t="s">
        <v>1848</v>
      </c>
      <c r="B29" t="s">
        <v>1849</v>
      </c>
      <c r="C29" t="s">
        <v>489</v>
      </c>
      <c r="D29" t="s">
        <v>94</v>
      </c>
      <c r="E29" t="s">
        <v>495</v>
      </c>
      <c r="F29" t="str">
        <f>_xlfn.XLOOKUP(E29,idretter!C:C,idretter!D:D,"",0)</f>
        <v>Basketball</v>
      </c>
      <c r="G29">
        <v>0</v>
      </c>
      <c r="H29">
        <v>23</v>
      </c>
      <c r="I29">
        <v>24</v>
      </c>
      <c r="J29">
        <v>0</v>
      </c>
      <c r="K29">
        <v>2</v>
      </c>
      <c r="L29">
        <v>49</v>
      </c>
      <c r="M29">
        <v>1</v>
      </c>
      <c r="N29">
        <v>42</v>
      </c>
      <c r="O29">
        <v>30</v>
      </c>
      <c r="P29">
        <v>1</v>
      </c>
      <c r="Q29">
        <v>23</v>
      </c>
      <c r="R29">
        <v>97</v>
      </c>
      <c r="S29">
        <v>146</v>
      </c>
    </row>
    <row r="30" spans="1:19" x14ac:dyDescent="0.35">
      <c r="A30" t="s">
        <v>1848</v>
      </c>
      <c r="B30" t="s">
        <v>1849</v>
      </c>
      <c r="C30" t="s">
        <v>489</v>
      </c>
      <c r="D30" t="s">
        <v>94</v>
      </c>
      <c r="E30" t="s">
        <v>490</v>
      </c>
      <c r="F30" t="str">
        <f>_xlfn.XLOOKUP(E30,idretter!C:C,idretter!D:D,"",0)</f>
        <v>Cricket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20</v>
      </c>
      <c r="O30">
        <v>39</v>
      </c>
      <c r="P30">
        <v>7</v>
      </c>
      <c r="Q30">
        <v>16</v>
      </c>
      <c r="R30">
        <v>82</v>
      </c>
      <c r="S30">
        <v>82</v>
      </c>
    </row>
    <row r="31" spans="1:19" x14ac:dyDescent="0.35">
      <c r="A31" t="s">
        <v>1848</v>
      </c>
      <c r="B31" t="s">
        <v>1849</v>
      </c>
      <c r="C31" t="s">
        <v>489</v>
      </c>
      <c r="D31" t="s">
        <v>94</v>
      </c>
      <c r="E31" t="s">
        <v>467</v>
      </c>
      <c r="F31" t="str">
        <f>_xlfn.XLOOKUP(E31,idretter!C:C,idretter!D:D,"",0)</f>
        <v>Fleridretter</v>
      </c>
      <c r="G31">
        <v>0</v>
      </c>
      <c r="H31">
        <v>3</v>
      </c>
      <c r="I31">
        <v>0</v>
      </c>
      <c r="J31">
        <v>1</v>
      </c>
      <c r="K31">
        <v>2</v>
      </c>
      <c r="L31">
        <v>6</v>
      </c>
      <c r="M31">
        <v>0</v>
      </c>
      <c r="N31">
        <v>4</v>
      </c>
      <c r="O31">
        <v>2</v>
      </c>
      <c r="P31">
        <v>0</v>
      </c>
      <c r="Q31">
        <v>2</v>
      </c>
      <c r="R31">
        <v>8</v>
      </c>
      <c r="S31">
        <v>14</v>
      </c>
    </row>
    <row r="32" spans="1:19" x14ac:dyDescent="0.35">
      <c r="A32" t="s">
        <v>1848</v>
      </c>
      <c r="B32" t="s">
        <v>1849</v>
      </c>
      <c r="C32" t="s">
        <v>489</v>
      </c>
      <c r="D32" t="s">
        <v>94</v>
      </c>
      <c r="E32" t="s">
        <v>492</v>
      </c>
      <c r="F32" t="str">
        <f>_xlfn.XLOOKUP(E32,idretter!C:C,idretter!D:D,"",0)</f>
        <v>Fotball</v>
      </c>
      <c r="G32">
        <v>0</v>
      </c>
      <c r="H32">
        <v>54</v>
      </c>
      <c r="I32">
        <v>22</v>
      </c>
      <c r="J32">
        <v>0</v>
      </c>
      <c r="K32">
        <v>8</v>
      </c>
      <c r="L32">
        <v>84</v>
      </c>
      <c r="M32">
        <v>1</v>
      </c>
      <c r="N32">
        <v>168</v>
      </c>
      <c r="O32">
        <v>59</v>
      </c>
      <c r="P32">
        <v>15</v>
      </c>
      <c r="Q32">
        <v>94</v>
      </c>
      <c r="R32">
        <v>337</v>
      </c>
      <c r="S32">
        <v>421</v>
      </c>
    </row>
    <row r="33" spans="1:19" x14ac:dyDescent="0.35">
      <c r="A33" t="s">
        <v>1848</v>
      </c>
      <c r="B33" t="s">
        <v>1849</v>
      </c>
      <c r="C33" t="s">
        <v>489</v>
      </c>
      <c r="D33" t="s">
        <v>94</v>
      </c>
      <c r="E33" t="s">
        <v>553</v>
      </c>
      <c r="F33" t="str">
        <f>_xlfn.XLOOKUP(E33,idretter!C:C,idretter!D:D,"",0)</f>
        <v>Dans - Freestyle, Disco &amp; Performing Arts</v>
      </c>
      <c r="G33">
        <v>48</v>
      </c>
      <c r="H33">
        <v>59</v>
      </c>
      <c r="I33">
        <v>0</v>
      </c>
      <c r="J33">
        <v>0</v>
      </c>
      <c r="K33">
        <v>36</v>
      </c>
      <c r="L33">
        <v>143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143</v>
      </c>
    </row>
    <row r="34" spans="1:19" x14ac:dyDescent="0.35">
      <c r="A34" t="s">
        <v>1848</v>
      </c>
      <c r="B34" t="s">
        <v>1849</v>
      </c>
      <c r="C34" t="s">
        <v>489</v>
      </c>
      <c r="D34" t="s">
        <v>94</v>
      </c>
      <c r="E34" t="s">
        <v>517</v>
      </c>
      <c r="F34" t="str">
        <f>_xlfn.XLOOKUP(E34,idretter!C:C,idretter!D:D,"",0)</f>
        <v>Fotball - Futsal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5</v>
      </c>
      <c r="P34">
        <v>7</v>
      </c>
      <c r="Q34">
        <v>0</v>
      </c>
      <c r="R34">
        <v>12</v>
      </c>
      <c r="S34">
        <v>12</v>
      </c>
    </row>
    <row r="35" spans="1:19" x14ac:dyDescent="0.35">
      <c r="A35" t="s">
        <v>1848</v>
      </c>
      <c r="B35" t="s">
        <v>1849</v>
      </c>
      <c r="C35" t="s">
        <v>489</v>
      </c>
      <c r="D35" t="s">
        <v>94</v>
      </c>
      <c r="E35" t="s">
        <v>1852</v>
      </c>
      <c r="F35" t="str">
        <f>_xlfn.XLOOKUP(E35,idretter!C:C,idretter!D:D,"",0)</f>
        <v>Friidrett - Gang, mosjon og turmarsj</v>
      </c>
      <c r="G35">
        <v>34</v>
      </c>
      <c r="H35">
        <v>21</v>
      </c>
      <c r="I35">
        <v>2</v>
      </c>
      <c r="J35">
        <v>0</v>
      </c>
      <c r="K35">
        <v>58</v>
      </c>
      <c r="L35">
        <v>115</v>
      </c>
      <c r="M35">
        <v>34</v>
      </c>
      <c r="N35">
        <v>21</v>
      </c>
      <c r="O35">
        <v>0</v>
      </c>
      <c r="P35">
        <v>1</v>
      </c>
      <c r="Q35">
        <v>10</v>
      </c>
      <c r="R35">
        <v>66</v>
      </c>
      <c r="S35">
        <v>181</v>
      </c>
    </row>
    <row r="36" spans="1:19" x14ac:dyDescent="0.35">
      <c r="A36" t="s">
        <v>1848</v>
      </c>
      <c r="B36" t="s">
        <v>1849</v>
      </c>
      <c r="C36" t="s">
        <v>489</v>
      </c>
      <c r="D36" t="s">
        <v>94</v>
      </c>
      <c r="E36" t="s">
        <v>497</v>
      </c>
      <c r="F36" t="str">
        <f>_xlfn.XLOOKUP(E36,idretter!C:C,idretter!D:D,"",0)</f>
        <v>Håndball</v>
      </c>
      <c r="G36">
        <v>0</v>
      </c>
      <c r="H36">
        <v>0</v>
      </c>
      <c r="I36">
        <v>0</v>
      </c>
      <c r="J36">
        <v>1</v>
      </c>
      <c r="K36">
        <v>22</v>
      </c>
      <c r="L36">
        <v>23</v>
      </c>
      <c r="M36">
        <v>0</v>
      </c>
      <c r="N36">
        <v>0</v>
      </c>
      <c r="O36">
        <v>0</v>
      </c>
      <c r="P36">
        <v>0</v>
      </c>
      <c r="Q36">
        <v>1</v>
      </c>
      <c r="R36">
        <v>1</v>
      </c>
      <c r="S36">
        <v>24</v>
      </c>
    </row>
    <row r="37" spans="1:19" x14ac:dyDescent="0.35">
      <c r="A37" t="s">
        <v>1848</v>
      </c>
      <c r="B37" t="s">
        <v>1849</v>
      </c>
      <c r="C37" t="s">
        <v>489</v>
      </c>
      <c r="D37" t="s">
        <v>94</v>
      </c>
      <c r="E37" t="s">
        <v>480</v>
      </c>
      <c r="F37" t="str">
        <f>_xlfn.XLOOKUP(E37,idretter!C:C,idretter!D:D,"",0)</f>
        <v>Bandy - Innebandy</v>
      </c>
      <c r="G37">
        <v>0</v>
      </c>
      <c r="H37">
        <v>6</v>
      </c>
      <c r="I37">
        <v>0</v>
      </c>
      <c r="J37">
        <v>0</v>
      </c>
      <c r="K37">
        <v>12</v>
      </c>
      <c r="L37">
        <v>18</v>
      </c>
      <c r="M37">
        <v>0</v>
      </c>
      <c r="N37">
        <v>18</v>
      </c>
      <c r="O37">
        <v>1</v>
      </c>
      <c r="P37">
        <v>2</v>
      </c>
      <c r="Q37">
        <v>22</v>
      </c>
      <c r="R37">
        <v>43</v>
      </c>
      <c r="S37">
        <v>61</v>
      </c>
    </row>
    <row r="38" spans="1:19" x14ac:dyDescent="0.35">
      <c r="A38" t="s">
        <v>1848</v>
      </c>
      <c r="B38" t="s">
        <v>1849</v>
      </c>
      <c r="C38" t="s">
        <v>489</v>
      </c>
      <c r="D38" t="s">
        <v>94</v>
      </c>
      <c r="E38" t="s">
        <v>987</v>
      </c>
      <c r="F38" t="str">
        <f>_xlfn.XLOOKUP(E38,idretter!C:C,idretter!D:D,"",0)</f>
        <v>Dans - Linedance</v>
      </c>
      <c r="G38">
        <v>0</v>
      </c>
      <c r="H38">
        <v>0</v>
      </c>
      <c r="I38">
        <v>0</v>
      </c>
      <c r="J38">
        <v>2</v>
      </c>
      <c r="K38">
        <v>29</v>
      </c>
      <c r="L38">
        <v>31</v>
      </c>
      <c r="M38">
        <v>0</v>
      </c>
      <c r="N38">
        <v>0</v>
      </c>
      <c r="O38">
        <v>0</v>
      </c>
      <c r="P38">
        <v>0</v>
      </c>
      <c r="Q38">
        <v>2</v>
      </c>
      <c r="R38">
        <v>2</v>
      </c>
      <c r="S38">
        <v>33</v>
      </c>
    </row>
    <row r="39" spans="1:19" x14ac:dyDescent="0.35">
      <c r="A39" t="s">
        <v>1848</v>
      </c>
      <c r="B39" t="s">
        <v>1849</v>
      </c>
      <c r="C39" t="s">
        <v>489</v>
      </c>
      <c r="D39" t="s">
        <v>94</v>
      </c>
      <c r="E39" t="s">
        <v>538</v>
      </c>
      <c r="F39" t="str">
        <f>_xlfn.XLOOKUP(E39,idretter!C:C,idretter!D:D,"",0)</f>
        <v>Orientering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0</v>
      </c>
      <c r="N39">
        <v>0</v>
      </c>
      <c r="O39">
        <v>0</v>
      </c>
      <c r="P39">
        <v>0</v>
      </c>
      <c r="Q39">
        <v>4</v>
      </c>
      <c r="R39">
        <v>4</v>
      </c>
      <c r="S39">
        <v>5</v>
      </c>
    </row>
    <row r="40" spans="1:19" x14ac:dyDescent="0.35">
      <c r="A40" t="s">
        <v>1848</v>
      </c>
      <c r="B40" t="s">
        <v>1849</v>
      </c>
      <c r="C40" t="s">
        <v>489</v>
      </c>
      <c r="D40" t="s">
        <v>94</v>
      </c>
      <c r="E40" t="s">
        <v>545</v>
      </c>
      <c r="F40" t="str">
        <f>_xlfn.XLOOKUP(E40,idretter!C:C,idretter!D:D,"",0)</f>
        <v>Dans - Street styles</v>
      </c>
      <c r="G40">
        <v>0</v>
      </c>
      <c r="H40">
        <v>33</v>
      </c>
      <c r="I40">
        <v>6</v>
      </c>
      <c r="J40">
        <v>4</v>
      </c>
      <c r="K40">
        <v>3</v>
      </c>
      <c r="L40">
        <v>46</v>
      </c>
      <c r="M40">
        <v>0</v>
      </c>
      <c r="N40">
        <v>2</v>
      </c>
      <c r="O40">
        <v>0</v>
      </c>
      <c r="P40">
        <v>0</v>
      </c>
      <c r="Q40">
        <v>0</v>
      </c>
      <c r="R40">
        <v>2</v>
      </c>
      <c r="S40">
        <v>48</v>
      </c>
    </row>
    <row r="41" spans="1:19" x14ac:dyDescent="0.35">
      <c r="A41" t="s">
        <v>1848</v>
      </c>
      <c r="B41" t="s">
        <v>1849</v>
      </c>
      <c r="C41" t="s">
        <v>489</v>
      </c>
      <c r="D41" t="s">
        <v>94</v>
      </c>
      <c r="E41" t="s">
        <v>464</v>
      </c>
      <c r="F41" t="str">
        <f>_xlfn.XLOOKUP(E41,idretter!C:C,idretter!D:D,"",0)</f>
        <v>Tennis</v>
      </c>
      <c r="G41">
        <v>1</v>
      </c>
      <c r="H41">
        <v>0</v>
      </c>
      <c r="I41">
        <v>6</v>
      </c>
      <c r="J41">
        <v>1</v>
      </c>
      <c r="K41">
        <v>16</v>
      </c>
      <c r="L41">
        <v>24</v>
      </c>
      <c r="M41">
        <v>0</v>
      </c>
      <c r="N41">
        <v>2</v>
      </c>
      <c r="O41">
        <v>11</v>
      </c>
      <c r="P41">
        <v>3</v>
      </c>
      <c r="Q41">
        <v>43</v>
      </c>
      <c r="R41">
        <v>59</v>
      </c>
      <c r="S41">
        <v>83</v>
      </c>
    </row>
    <row r="42" spans="1:19" x14ac:dyDescent="0.35">
      <c r="A42" t="s">
        <v>1848</v>
      </c>
      <c r="B42" t="s">
        <v>1849</v>
      </c>
      <c r="C42" t="s">
        <v>489</v>
      </c>
      <c r="D42" t="s">
        <v>1853</v>
      </c>
      <c r="E42" t="s">
        <v>490</v>
      </c>
      <c r="F42" t="str">
        <f>_xlfn.XLOOKUP(E42,idretter!C:C,idretter!D:D,"",0)</f>
        <v>Cricket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27</v>
      </c>
      <c r="R42">
        <v>27</v>
      </c>
      <c r="S42">
        <v>27</v>
      </c>
    </row>
    <row r="43" spans="1:19" x14ac:dyDescent="0.35">
      <c r="A43" t="s">
        <v>1848</v>
      </c>
      <c r="B43" t="s">
        <v>1849</v>
      </c>
      <c r="C43" t="s">
        <v>489</v>
      </c>
      <c r="D43" t="s">
        <v>1854</v>
      </c>
      <c r="E43" t="s">
        <v>586</v>
      </c>
      <c r="F43" t="str">
        <f>_xlfn.XLOOKUP(E43,idretter!C:C,idretter!D:D,"",0)</f>
        <v>Luftsport - Modellfly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32</v>
      </c>
      <c r="R43">
        <v>32</v>
      </c>
      <c r="S43">
        <v>32</v>
      </c>
    </row>
    <row r="44" spans="1:19" x14ac:dyDescent="0.35">
      <c r="A44" t="s">
        <v>1848</v>
      </c>
      <c r="B44" t="s">
        <v>1849</v>
      </c>
      <c r="C44" t="s">
        <v>489</v>
      </c>
      <c r="D44" t="s">
        <v>140</v>
      </c>
      <c r="E44" t="s">
        <v>490</v>
      </c>
      <c r="F44" t="str">
        <f>_xlfn.XLOOKUP(E44,idretter!C:C,idretter!D:D,"",0)</f>
        <v>Cricket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6</v>
      </c>
      <c r="Q44">
        <v>25</v>
      </c>
      <c r="R44">
        <v>34</v>
      </c>
      <c r="S44">
        <v>34</v>
      </c>
    </row>
    <row r="45" spans="1:19" x14ac:dyDescent="0.35">
      <c r="A45" t="s">
        <v>1848</v>
      </c>
      <c r="B45" t="s">
        <v>1849</v>
      </c>
      <c r="C45" t="s">
        <v>489</v>
      </c>
      <c r="D45" t="s">
        <v>141</v>
      </c>
      <c r="E45" t="s">
        <v>492</v>
      </c>
      <c r="F45" t="str">
        <f>_xlfn.XLOOKUP(E45,idretter!C:C,idretter!D:D,"",0)</f>
        <v>Fotball</v>
      </c>
      <c r="G45">
        <v>0</v>
      </c>
      <c r="H45">
        <v>20</v>
      </c>
      <c r="I45">
        <v>0</v>
      </c>
      <c r="J45">
        <v>0</v>
      </c>
      <c r="K45">
        <v>1</v>
      </c>
      <c r="L45">
        <v>21</v>
      </c>
      <c r="M45">
        <v>0</v>
      </c>
      <c r="N45">
        <v>188</v>
      </c>
      <c r="O45">
        <v>45</v>
      </c>
      <c r="P45">
        <v>8</v>
      </c>
      <c r="Q45">
        <v>10</v>
      </c>
      <c r="R45">
        <v>251</v>
      </c>
      <c r="S45">
        <v>272</v>
      </c>
    </row>
    <row r="46" spans="1:19" x14ac:dyDescent="0.35">
      <c r="A46" t="s">
        <v>1848</v>
      </c>
      <c r="B46" t="s">
        <v>1849</v>
      </c>
      <c r="C46" t="s">
        <v>489</v>
      </c>
      <c r="D46" t="s">
        <v>142</v>
      </c>
      <c r="E46" t="s">
        <v>643</v>
      </c>
      <c r="F46" t="str">
        <f>_xlfn.XLOOKUP(E46,idretter!C:C,idretter!D:D,"",0)</f>
        <v>Ski - Freestyle</v>
      </c>
      <c r="G46">
        <v>7</v>
      </c>
      <c r="H46">
        <v>91</v>
      </c>
      <c r="I46">
        <v>164</v>
      </c>
      <c r="J46">
        <v>3</v>
      </c>
      <c r="K46">
        <v>53</v>
      </c>
      <c r="L46">
        <v>318</v>
      </c>
      <c r="M46">
        <v>4</v>
      </c>
      <c r="N46">
        <v>130</v>
      </c>
      <c r="O46">
        <v>180</v>
      </c>
      <c r="P46">
        <v>3</v>
      </c>
      <c r="Q46">
        <v>52</v>
      </c>
      <c r="R46">
        <v>369</v>
      </c>
      <c r="S46">
        <v>687</v>
      </c>
    </row>
    <row r="47" spans="1:19" x14ac:dyDescent="0.35">
      <c r="A47" t="s">
        <v>1848</v>
      </c>
      <c r="B47" t="s">
        <v>1849</v>
      </c>
      <c r="C47" t="s">
        <v>489</v>
      </c>
      <c r="D47" t="s">
        <v>1855</v>
      </c>
      <c r="E47" t="s">
        <v>480</v>
      </c>
      <c r="F47" t="str">
        <f>_xlfn.XLOOKUP(E47,idretter!C:C,idretter!D:D,"",0)</f>
        <v>Bandy - Innebandy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17</v>
      </c>
      <c r="R47">
        <v>17</v>
      </c>
      <c r="S47">
        <v>17</v>
      </c>
    </row>
    <row r="48" spans="1:19" x14ac:dyDescent="0.35">
      <c r="A48" t="s">
        <v>1848</v>
      </c>
      <c r="B48" t="s">
        <v>1849</v>
      </c>
      <c r="C48" t="s">
        <v>489</v>
      </c>
      <c r="D48" t="s">
        <v>158</v>
      </c>
      <c r="E48" t="s">
        <v>490</v>
      </c>
      <c r="F48" t="str">
        <f>_xlfn.XLOOKUP(E48,idretter!C:C,idretter!D:D,"",0)</f>
        <v>Cricket</v>
      </c>
      <c r="G48">
        <v>1</v>
      </c>
      <c r="H48">
        <v>6</v>
      </c>
      <c r="I48">
        <v>3</v>
      </c>
      <c r="J48">
        <v>0</v>
      </c>
      <c r="K48">
        <v>1</v>
      </c>
      <c r="L48">
        <v>11</v>
      </c>
      <c r="M48">
        <v>2</v>
      </c>
      <c r="N48">
        <v>8</v>
      </c>
      <c r="O48">
        <v>7</v>
      </c>
      <c r="P48">
        <v>7</v>
      </c>
      <c r="Q48">
        <v>20</v>
      </c>
      <c r="R48">
        <v>44</v>
      </c>
      <c r="S48">
        <v>55</v>
      </c>
    </row>
    <row r="49" spans="1:19" x14ac:dyDescent="0.35">
      <c r="A49" t="s">
        <v>1848</v>
      </c>
      <c r="B49" t="s">
        <v>1849</v>
      </c>
      <c r="C49" t="s">
        <v>489</v>
      </c>
      <c r="D49" t="s">
        <v>171</v>
      </c>
      <c r="E49" t="s">
        <v>467</v>
      </c>
      <c r="F49" t="str">
        <f>_xlfn.XLOOKUP(E49,idretter!C:C,idretter!D:D,"",0)</f>
        <v>Fleridretter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1</v>
      </c>
      <c r="S49">
        <v>1</v>
      </c>
    </row>
    <row r="50" spans="1:19" x14ac:dyDescent="0.35">
      <c r="A50" t="s">
        <v>1848</v>
      </c>
      <c r="B50" t="s">
        <v>1849</v>
      </c>
      <c r="C50" t="s">
        <v>489</v>
      </c>
      <c r="D50" t="s">
        <v>171</v>
      </c>
      <c r="E50" t="s">
        <v>622</v>
      </c>
      <c r="F50" t="str">
        <f>_xlfn.XLOOKUP(E50,idretter!C:C,idretter!D:D,"",0)</f>
        <v>Judo</v>
      </c>
      <c r="G50">
        <v>13</v>
      </c>
      <c r="H50">
        <v>50</v>
      </c>
      <c r="I50">
        <v>16</v>
      </c>
      <c r="J50">
        <v>1</v>
      </c>
      <c r="K50">
        <v>17</v>
      </c>
      <c r="L50">
        <v>97</v>
      </c>
      <c r="M50">
        <v>24</v>
      </c>
      <c r="N50">
        <v>121</v>
      </c>
      <c r="O50">
        <v>66</v>
      </c>
      <c r="P50">
        <v>12</v>
      </c>
      <c r="Q50">
        <v>95</v>
      </c>
      <c r="R50">
        <v>318</v>
      </c>
      <c r="S50">
        <v>415</v>
      </c>
    </row>
    <row r="51" spans="1:19" x14ac:dyDescent="0.35">
      <c r="A51" t="s">
        <v>1848</v>
      </c>
      <c r="B51" t="s">
        <v>1849</v>
      </c>
      <c r="C51" t="s">
        <v>489</v>
      </c>
      <c r="D51" t="s">
        <v>171</v>
      </c>
      <c r="E51" t="s">
        <v>799</v>
      </c>
      <c r="F51" t="str">
        <f>_xlfn.XLOOKUP(E51,idretter!C:C,idretter!D:D,"",0)</f>
        <v>Kampsport - Jujutsu</v>
      </c>
      <c r="G51">
        <v>0</v>
      </c>
      <c r="H51">
        <v>1</v>
      </c>
      <c r="I51">
        <v>0</v>
      </c>
      <c r="J51">
        <v>2</v>
      </c>
      <c r="K51">
        <v>7</v>
      </c>
      <c r="L51">
        <v>10</v>
      </c>
      <c r="M51">
        <v>0</v>
      </c>
      <c r="N51">
        <v>1</v>
      </c>
      <c r="O51">
        <v>0</v>
      </c>
      <c r="P51">
        <v>1</v>
      </c>
      <c r="Q51">
        <v>11</v>
      </c>
      <c r="R51">
        <v>13</v>
      </c>
      <c r="S51">
        <v>23</v>
      </c>
    </row>
    <row r="52" spans="1:19" x14ac:dyDescent="0.35">
      <c r="A52" t="s">
        <v>1848</v>
      </c>
      <c r="B52" t="s">
        <v>1849</v>
      </c>
      <c r="C52" t="s">
        <v>489</v>
      </c>
      <c r="D52" t="s">
        <v>1856</v>
      </c>
      <c r="E52" t="s">
        <v>467</v>
      </c>
      <c r="F52" t="str">
        <f>_xlfn.XLOOKUP(E52,idretter!C:C,idretter!D:D,"",0)</f>
        <v>Fleridretter</v>
      </c>
      <c r="G52">
        <v>0</v>
      </c>
      <c r="H52">
        <v>0</v>
      </c>
      <c r="I52">
        <v>0</v>
      </c>
      <c r="J52">
        <v>0</v>
      </c>
      <c r="K52">
        <v>4</v>
      </c>
      <c r="L52">
        <v>4</v>
      </c>
      <c r="M52">
        <v>0</v>
      </c>
      <c r="N52">
        <v>0</v>
      </c>
      <c r="O52">
        <v>0</v>
      </c>
      <c r="P52">
        <v>0</v>
      </c>
      <c r="Q52">
        <v>11</v>
      </c>
      <c r="R52">
        <v>11</v>
      </c>
      <c r="S52">
        <v>15</v>
      </c>
    </row>
    <row r="53" spans="1:19" x14ac:dyDescent="0.35">
      <c r="A53" t="s">
        <v>1848</v>
      </c>
      <c r="B53" t="s">
        <v>1849</v>
      </c>
      <c r="C53" t="s">
        <v>489</v>
      </c>
      <c r="D53" t="s">
        <v>191</v>
      </c>
      <c r="E53" t="s">
        <v>492</v>
      </c>
      <c r="F53" t="str">
        <f>_xlfn.XLOOKUP(E53,idretter!C:C,idretter!D:D,"",0)</f>
        <v>Fotball</v>
      </c>
      <c r="G53">
        <v>0</v>
      </c>
      <c r="H53">
        <v>8</v>
      </c>
      <c r="I53">
        <v>4</v>
      </c>
      <c r="J53">
        <v>0</v>
      </c>
      <c r="K53">
        <v>0</v>
      </c>
      <c r="L53">
        <v>12</v>
      </c>
      <c r="M53">
        <v>4</v>
      </c>
      <c r="N53">
        <v>11</v>
      </c>
      <c r="O53">
        <v>7</v>
      </c>
      <c r="P53">
        <v>8</v>
      </c>
      <c r="Q53">
        <v>6</v>
      </c>
      <c r="R53">
        <v>36</v>
      </c>
      <c r="S53">
        <v>48</v>
      </c>
    </row>
    <row r="54" spans="1:19" x14ac:dyDescent="0.35">
      <c r="A54" t="s">
        <v>1848</v>
      </c>
      <c r="B54" t="s">
        <v>1849</v>
      </c>
      <c r="C54" t="s">
        <v>489</v>
      </c>
      <c r="D54" t="s">
        <v>199</v>
      </c>
      <c r="E54" t="s">
        <v>467</v>
      </c>
      <c r="F54" t="str">
        <f>_xlfn.XLOOKUP(E54,idretter!C:C,idretter!D:D,"",0)</f>
        <v>Fleridretter</v>
      </c>
      <c r="G54">
        <v>4</v>
      </c>
      <c r="H54">
        <v>7</v>
      </c>
      <c r="I54">
        <v>1</v>
      </c>
      <c r="J54">
        <v>0</v>
      </c>
      <c r="K54">
        <v>8</v>
      </c>
      <c r="L54">
        <v>20</v>
      </c>
      <c r="M54">
        <v>1</v>
      </c>
      <c r="N54">
        <v>5</v>
      </c>
      <c r="O54">
        <v>0</v>
      </c>
      <c r="P54">
        <v>1</v>
      </c>
      <c r="Q54">
        <v>10</v>
      </c>
      <c r="R54">
        <v>17</v>
      </c>
      <c r="S54">
        <v>37</v>
      </c>
    </row>
    <row r="55" spans="1:19" x14ac:dyDescent="0.35">
      <c r="A55" t="s">
        <v>1848</v>
      </c>
      <c r="B55" t="s">
        <v>1849</v>
      </c>
      <c r="C55" t="s">
        <v>489</v>
      </c>
      <c r="D55" t="s">
        <v>211</v>
      </c>
      <c r="E55" t="s">
        <v>467</v>
      </c>
      <c r="F55" t="str">
        <f>_xlfn.XLOOKUP(E55,idretter!C:C,idretter!D:D,"",0)</f>
        <v>Fleridretter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1</v>
      </c>
      <c r="O55">
        <v>7</v>
      </c>
      <c r="P55">
        <v>1</v>
      </c>
      <c r="Q55">
        <v>12</v>
      </c>
      <c r="R55">
        <v>21</v>
      </c>
      <c r="S55">
        <v>22</v>
      </c>
    </row>
    <row r="56" spans="1:19" x14ac:dyDescent="0.35">
      <c r="A56" t="s">
        <v>1848</v>
      </c>
      <c r="B56" t="s">
        <v>1849</v>
      </c>
      <c r="C56" t="s">
        <v>489</v>
      </c>
      <c r="D56" t="s">
        <v>214</v>
      </c>
      <c r="E56" t="s">
        <v>467</v>
      </c>
      <c r="F56" t="str">
        <f>_xlfn.XLOOKUP(E56,idretter!C:C,idretter!D:D,"",0)</f>
        <v>Fleridretter</v>
      </c>
      <c r="G56">
        <v>0</v>
      </c>
      <c r="H56">
        <v>2</v>
      </c>
      <c r="I56">
        <v>1</v>
      </c>
      <c r="J56">
        <v>1</v>
      </c>
      <c r="K56">
        <v>1</v>
      </c>
      <c r="L56">
        <v>5</v>
      </c>
      <c r="M56">
        <v>0</v>
      </c>
      <c r="N56">
        <v>4</v>
      </c>
      <c r="O56">
        <v>3</v>
      </c>
      <c r="P56">
        <v>0</v>
      </c>
      <c r="Q56">
        <v>8</v>
      </c>
      <c r="R56">
        <v>15</v>
      </c>
      <c r="S56">
        <v>20</v>
      </c>
    </row>
    <row r="57" spans="1:19" x14ac:dyDescent="0.35">
      <c r="A57" t="s">
        <v>1848</v>
      </c>
      <c r="B57" t="s">
        <v>1849</v>
      </c>
      <c r="C57" t="s">
        <v>489</v>
      </c>
      <c r="D57" t="s">
        <v>1857</v>
      </c>
      <c r="E57" t="s">
        <v>586</v>
      </c>
      <c r="F57" t="str">
        <f>_xlfn.XLOOKUP(E57,idretter!C:C,idretter!D:D,"",0)</f>
        <v>Luftsport - Modellfly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8</v>
      </c>
      <c r="R57">
        <v>8</v>
      </c>
      <c r="S57">
        <v>8</v>
      </c>
    </row>
    <row r="58" spans="1:19" x14ac:dyDescent="0.35">
      <c r="A58" t="s">
        <v>1848</v>
      </c>
      <c r="B58" t="s">
        <v>1849</v>
      </c>
      <c r="C58" t="s">
        <v>489</v>
      </c>
      <c r="D58" t="s">
        <v>1858</v>
      </c>
      <c r="E58" t="s">
        <v>464</v>
      </c>
      <c r="F58" t="str">
        <f>_xlfn.XLOOKUP(E58,idretter!C:C,idretter!D:D,"",0)</f>
        <v>Tennis</v>
      </c>
      <c r="G58">
        <v>0</v>
      </c>
      <c r="H58">
        <v>0</v>
      </c>
      <c r="I58">
        <v>0</v>
      </c>
      <c r="J58">
        <v>2</v>
      </c>
      <c r="K58">
        <v>18</v>
      </c>
      <c r="L58">
        <v>20</v>
      </c>
      <c r="M58">
        <v>0</v>
      </c>
      <c r="N58">
        <v>0</v>
      </c>
      <c r="O58">
        <v>0</v>
      </c>
      <c r="P58">
        <v>2</v>
      </c>
      <c r="Q58">
        <v>30</v>
      </c>
      <c r="R58">
        <v>32</v>
      </c>
      <c r="S58">
        <v>52</v>
      </c>
    </row>
    <row r="59" spans="1:19" x14ac:dyDescent="0.35">
      <c r="A59" t="s">
        <v>1848</v>
      </c>
      <c r="B59" t="s">
        <v>1849</v>
      </c>
      <c r="C59" t="s">
        <v>489</v>
      </c>
      <c r="D59" t="s">
        <v>1859</v>
      </c>
      <c r="E59" t="s">
        <v>594</v>
      </c>
      <c r="F59" t="str">
        <f>_xlfn.XLOOKUP(E59,idretter!C:C,idretter!D:D,"",0)</f>
        <v>Brett - Skateboard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35">
      <c r="A60" t="s">
        <v>1848</v>
      </c>
      <c r="B60" t="s">
        <v>1849</v>
      </c>
      <c r="C60" t="s">
        <v>489</v>
      </c>
      <c r="D60" t="s">
        <v>246</v>
      </c>
      <c r="E60" t="s">
        <v>559</v>
      </c>
      <c r="F60" t="str">
        <f>_xlfn.XLOOKUP(E60,idretter!C:C,idretter!D:D,"",0)</f>
        <v>Kampsport - Taekwondo ITF</v>
      </c>
      <c r="G60">
        <v>0</v>
      </c>
      <c r="H60">
        <v>31</v>
      </c>
      <c r="I60">
        <v>26</v>
      </c>
      <c r="J60">
        <v>4</v>
      </c>
      <c r="K60">
        <v>34</v>
      </c>
      <c r="L60">
        <v>95</v>
      </c>
      <c r="M60">
        <v>0</v>
      </c>
      <c r="N60">
        <v>31</v>
      </c>
      <c r="O60">
        <v>24</v>
      </c>
      <c r="P60">
        <v>1</v>
      </c>
      <c r="Q60">
        <v>34</v>
      </c>
      <c r="R60">
        <v>90</v>
      </c>
      <c r="S60">
        <v>185</v>
      </c>
    </row>
    <row r="61" spans="1:19" x14ac:dyDescent="0.35">
      <c r="A61" t="s">
        <v>1848</v>
      </c>
      <c r="B61" t="s">
        <v>1849</v>
      </c>
      <c r="C61" t="s">
        <v>489</v>
      </c>
      <c r="D61" t="s">
        <v>247</v>
      </c>
      <c r="E61" t="s">
        <v>743</v>
      </c>
      <c r="F61" t="str">
        <f>_xlfn.XLOOKUP(E61,idretter!C:C,idretter!D:D,"",0)</f>
        <v>Skyting - Rifle</v>
      </c>
      <c r="G61">
        <v>0</v>
      </c>
      <c r="H61">
        <v>0</v>
      </c>
      <c r="I61">
        <v>0</v>
      </c>
      <c r="J61">
        <v>1</v>
      </c>
      <c r="K61">
        <v>9</v>
      </c>
      <c r="L61">
        <v>10</v>
      </c>
      <c r="M61">
        <v>0</v>
      </c>
      <c r="N61">
        <v>0</v>
      </c>
      <c r="O61">
        <v>3</v>
      </c>
      <c r="P61">
        <v>0</v>
      </c>
      <c r="Q61">
        <v>15</v>
      </c>
      <c r="R61">
        <v>18</v>
      </c>
      <c r="S61">
        <v>28</v>
      </c>
    </row>
    <row r="62" spans="1:19" x14ac:dyDescent="0.35">
      <c r="A62" t="s">
        <v>1848</v>
      </c>
      <c r="B62" t="s">
        <v>1849</v>
      </c>
      <c r="C62" t="s">
        <v>489</v>
      </c>
      <c r="D62" t="s">
        <v>1860</v>
      </c>
      <c r="E62" t="s">
        <v>490</v>
      </c>
      <c r="F62" t="str">
        <f>_xlfn.XLOOKUP(E62,idretter!C:C,idretter!D:D,"",0)</f>
        <v>Cricket</v>
      </c>
      <c r="G62">
        <v>3</v>
      </c>
      <c r="H62">
        <v>8</v>
      </c>
      <c r="I62">
        <v>4</v>
      </c>
      <c r="J62">
        <v>3</v>
      </c>
      <c r="K62">
        <v>0</v>
      </c>
      <c r="L62">
        <v>18</v>
      </c>
      <c r="M62">
        <v>3</v>
      </c>
      <c r="N62">
        <v>7</v>
      </c>
      <c r="O62">
        <v>7</v>
      </c>
      <c r="P62">
        <v>5</v>
      </c>
      <c r="Q62">
        <v>33</v>
      </c>
      <c r="R62">
        <v>55</v>
      </c>
      <c r="S62">
        <v>73</v>
      </c>
    </row>
    <row r="63" spans="1:19" x14ac:dyDescent="0.35">
      <c r="A63" t="s">
        <v>1848</v>
      </c>
      <c r="B63" t="s">
        <v>1849</v>
      </c>
      <c r="C63" t="s">
        <v>489</v>
      </c>
      <c r="D63" t="s">
        <v>306</v>
      </c>
      <c r="E63" t="s">
        <v>492</v>
      </c>
      <c r="F63" t="str">
        <f>_xlfn.XLOOKUP(E63,idretter!C:C,idretter!D:D,"",0)</f>
        <v>Fotball</v>
      </c>
      <c r="G63">
        <v>4</v>
      </c>
      <c r="H63">
        <v>21</v>
      </c>
      <c r="I63">
        <v>2</v>
      </c>
      <c r="J63">
        <v>0</v>
      </c>
      <c r="K63">
        <v>10</v>
      </c>
      <c r="L63">
        <v>37</v>
      </c>
      <c r="M63">
        <v>5</v>
      </c>
      <c r="N63">
        <v>65</v>
      </c>
      <c r="O63">
        <v>14</v>
      </c>
      <c r="P63">
        <v>0</v>
      </c>
      <c r="Q63">
        <v>30</v>
      </c>
      <c r="R63">
        <v>114</v>
      </c>
      <c r="S63">
        <v>151</v>
      </c>
    </row>
    <row r="64" spans="1:19" x14ac:dyDescent="0.35">
      <c r="A64" t="s">
        <v>1848</v>
      </c>
      <c r="B64" t="s">
        <v>1849</v>
      </c>
      <c r="C64" t="s">
        <v>489</v>
      </c>
      <c r="D64" t="s">
        <v>316</v>
      </c>
      <c r="E64" t="s">
        <v>492</v>
      </c>
      <c r="F64" t="str">
        <f>_xlfn.XLOOKUP(E64,idretter!C:C,idretter!D:D,"",0)</f>
        <v>Fotball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34</v>
      </c>
      <c r="R64">
        <v>34</v>
      </c>
      <c r="S64">
        <v>34</v>
      </c>
    </row>
    <row r="65" spans="1:19" x14ac:dyDescent="0.35">
      <c r="A65" t="s">
        <v>1848</v>
      </c>
      <c r="B65" t="s">
        <v>1849</v>
      </c>
      <c r="C65" t="s">
        <v>489</v>
      </c>
      <c r="D65" t="s">
        <v>317</v>
      </c>
      <c r="E65" t="s">
        <v>512</v>
      </c>
      <c r="F65" t="str">
        <f>_xlfn.XLOOKUP(E65,idretter!C:C,idretter!D:D,"",0)</f>
        <v>Kampsport - Taekwondo WT</v>
      </c>
      <c r="G65">
        <v>0</v>
      </c>
      <c r="H65">
        <v>0</v>
      </c>
      <c r="I65">
        <v>17</v>
      </c>
      <c r="J65">
        <v>8</v>
      </c>
      <c r="K65">
        <v>10</v>
      </c>
      <c r="L65">
        <v>35</v>
      </c>
      <c r="M65">
        <v>0</v>
      </c>
      <c r="N65">
        <v>1</v>
      </c>
      <c r="O65">
        <v>24</v>
      </c>
      <c r="P65">
        <v>7</v>
      </c>
      <c r="Q65">
        <v>14</v>
      </c>
      <c r="R65">
        <v>46</v>
      </c>
      <c r="S65">
        <v>81</v>
      </c>
    </row>
    <row r="66" spans="1:19" x14ac:dyDescent="0.35">
      <c r="A66" t="s">
        <v>1848</v>
      </c>
      <c r="B66" t="s">
        <v>1849</v>
      </c>
      <c r="C66" t="s">
        <v>489</v>
      </c>
      <c r="D66" t="s">
        <v>1861</v>
      </c>
      <c r="E66" t="s">
        <v>492</v>
      </c>
      <c r="F66" t="str">
        <f>_xlfn.XLOOKUP(E66,idretter!C:C,idretter!D:D,"",0)</f>
        <v>Fotball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2</v>
      </c>
      <c r="Q66">
        <v>23</v>
      </c>
      <c r="R66">
        <v>25</v>
      </c>
      <c r="S66">
        <v>25</v>
      </c>
    </row>
    <row r="67" spans="1:19" x14ac:dyDescent="0.35">
      <c r="A67" t="s">
        <v>1848</v>
      </c>
      <c r="B67" t="s">
        <v>1849</v>
      </c>
      <c r="C67" t="s">
        <v>489</v>
      </c>
      <c r="D67" t="s">
        <v>348</v>
      </c>
      <c r="E67" t="s">
        <v>566</v>
      </c>
      <c r="F67" t="str">
        <f>_xlfn.XLOOKUP(E67,idretter!C:C,idretter!D:D,"",0)</f>
        <v>Ridning - Distanse</v>
      </c>
      <c r="G67">
        <v>0</v>
      </c>
      <c r="H67">
        <v>0</v>
      </c>
      <c r="I67">
        <v>0</v>
      </c>
      <c r="J67">
        <v>1</v>
      </c>
      <c r="K67">
        <v>1</v>
      </c>
      <c r="L67">
        <v>2</v>
      </c>
      <c r="M67">
        <v>0</v>
      </c>
      <c r="N67">
        <v>0</v>
      </c>
      <c r="O67">
        <v>0</v>
      </c>
      <c r="P67">
        <v>0</v>
      </c>
      <c r="Q67">
        <v>2</v>
      </c>
      <c r="R67">
        <v>2</v>
      </c>
      <c r="S67">
        <v>4</v>
      </c>
    </row>
    <row r="68" spans="1:19" x14ac:dyDescent="0.35">
      <c r="A68" t="s">
        <v>1848</v>
      </c>
      <c r="B68" t="s">
        <v>1849</v>
      </c>
      <c r="C68" t="s">
        <v>489</v>
      </c>
      <c r="D68" t="s">
        <v>348</v>
      </c>
      <c r="E68" t="s">
        <v>565</v>
      </c>
      <c r="F68" t="str">
        <f>_xlfn.XLOOKUP(E68,idretter!C:C,idretter!D:D,"",0)</f>
        <v>Ridning - Dressur</v>
      </c>
      <c r="G68">
        <v>6</v>
      </c>
      <c r="H68">
        <v>146</v>
      </c>
      <c r="I68">
        <v>70</v>
      </c>
      <c r="J68">
        <v>18</v>
      </c>
      <c r="K68">
        <v>121</v>
      </c>
      <c r="L68">
        <v>361</v>
      </c>
      <c r="M68">
        <v>0</v>
      </c>
      <c r="N68">
        <v>11</v>
      </c>
      <c r="O68">
        <v>3</v>
      </c>
      <c r="P68">
        <v>1</v>
      </c>
      <c r="Q68">
        <v>12</v>
      </c>
      <c r="R68">
        <v>27</v>
      </c>
      <c r="S68">
        <v>388</v>
      </c>
    </row>
    <row r="69" spans="1:19" x14ac:dyDescent="0.35">
      <c r="A69" t="s">
        <v>1848</v>
      </c>
      <c r="B69" t="s">
        <v>1849</v>
      </c>
      <c r="C69" t="s">
        <v>489</v>
      </c>
      <c r="D69" t="s">
        <v>348</v>
      </c>
      <c r="E69" t="s">
        <v>573</v>
      </c>
      <c r="F69" t="str">
        <f>_xlfn.XLOOKUP(E69,idretter!C:C,idretter!D:D,"",0)</f>
        <v>Ridning - Feltritt</v>
      </c>
      <c r="G69">
        <v>0</v>
      </c>
      <c r="H69">
        <v>0</v>
      </c>
      <c r="I69">
        <v>2</v>
      </c>
      <c r="J69">
        <v>4</v>
      </c>
      <c r="K69">
        <v>1</v>
      </c>
      <c r="L69">
        <v>7</v>
      </c>
      <c r="M69">
        <v>0</v>
      </c>
      <c r="N69">
        <v>0</v>
      </c>
      <c r="O69">
        <v>0</v>
      </c>
      <c r="P69">
        <v>1</v>
      </c>
      <c r="Q69">
        <v>2</v>
      </c>
      <c r="R69">
        <v>3</v>
      </c>
      <c r="S69">
        <v>10</v>
      </c>
    </row>
    <row r="70" spans="1:19" x14ac:dyDescent="0.35">
      <c r="A70" t="s">
        <v>1848</v>
      </c>
      <c r="B70" t="s">
        <v>1849</v>
      </c>
      <c r="C70" t="s">
        <v>489</v>
      </c>
      <c r="D70" t="s">
        <v>348</v>
      </c>
      <c r="E70" t="s">
        <v>567</v>
      </c>
      <c r="F70" t="str">
        <f>_xlfn.XLOOKUP(E70,idretter!C:C,idretter!D:D,"",0)</f>
        <v>Ridning - Kjøring</v>
      </c>
      <c r="G70">
        <v>1</v>
      </c>
      <c r="H70">
        <v>34</v>
      </c>
      <c r="I70">
        <v>17</v>
      </c>
      <c r="J70">
        <v>6</v>
      </c>
      <c r="K70">
        <v>28</v>
      </c>
      <c r="L70">
        <v>86</v>
      </c>
      <c r="M70">
        <v>0</v>
      </c>
      <c r="N70">
        <v>5</v>
      </c>
      <c r="O70">
        <v>1</v>
      </c>
      <c r="P70">
        <v>1</v>
      </c>
      <c r="Q70">
        <v>5</v>
      </c>
      <c r="R70">
        <v>12</v>
      </c>
      <c r="S70">
        <v>98</v>
      </c>
    </row>
    <row r="71" spans="1:19" x14ac:dyDescent="0.35">
      <c r="A71" t="s">
        <v>1848</v>
      </c>
      <c r="B71" t="s">
        <v>1849</v>
      </c>
      <c r="C71" t="s">
        <v>489</v>
      </c>
      <c r="D71" t="s">
        <v>348</v>
      </c>
      <c r="E71" t="s">
        <v>975</v>
      </c>
      <c r="F71" t="str">
        <f>_xlfn.XLOOKUP(E71,idretter!C:C,idretter!D:D,"",0)</f>
        <v>Ridning - Mounted Games</v>
      </c>
      <c r="G71">
        <v>0</v>
      </c>
      <c r="H71">
        <v>0</v>
      </c>
      <c r="I71">
        <v>3</v>
      </c>
      <c r="J71">
        <v>2</v>
      </c>
      <c r="K71">
        <v>2</v>
      </c>
      <c r="L71">
        <v>7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  <c r="S71">
        <v>8</v>
      </c>
    </row>
    <row r="72" spans="1:19" x14ac:dyDescent="0.35">
      <c r="A72" t="s">
        <v>1848</v>
      </c>
      <c r="B72" t="s">
        <v>1849</v>
      </c>
      <c r="C72" t="s">
        <v>489</v>
      </c>
      <c r="D72" t="s">
        <v>348</v>
      </c>
      <c r="E72" t="s">
        <v>564</v>
      </c>
      <c r="F72" t="str">
        <f>_xlfn.XLOOKUP(E72,idretter!C:C,idretter!D:D,"",0)</f>
        <v>Ridning - Sprang</v>
      </c>
      <c r="G72">
        <v>6</v>
      </c>
      <c r="H72">
        <v>145</v>
      </c>
      <c r="I72">
        <v>68</v>
      </c>
      <c r="J72">
        <v>16</v>
      </c>
      <c r="K72">
        <v>113</v>
      </c>
      <c r="L72">
        <v>348</v>
      </c>
      <c r="M72">
        <v>0</v>
      </c>
      <c r="N72">
        <v>11</v>
      </c>
      <c r="O72">
        <v>3</v>
      </c>
      <c r="P72">
        <v>1</v>
      </c>
      <c r="Q72">
        <v>12</v>
      </c>
      <c r="R72">
        <v>27</v>
      </c>
      <c r="S72">
        <v>375</v>
      </c>
    </row>
    <row r="73" spans="1:19" x14ac:dyDescent="0.35">
      <c r="A73" t="s">
        <v>1848</v>
      </c>
      <c r="B73" t="s">
        <v>1849</v>
      </c>
      <c r="C73" t="s">
        <v>489</v>
      </c>
      <c r="D73" t="s">
        <v>348</v>
      </c>
      <c r="E73" t="s">
        <v>574</v>
      </c>
      <c r="F73" t="str">
        <f>_xlfn.XLOOKUP(E73,idretter!C:C,idretter!D:D,"",0)</f>
        <v>Ridning - Øvrig ridning</v>
      </c>
      <c r="G73">
        <v>6</v>
      </c>
      <c r="H73">
        <v>146</v>
      </c>
      <c r="I73">
        <v>72</v>
      </c>
      <c r="J73">
        <v>16</v>
      </c>
      <c r="K73">
        <v>119</v>
      </c>
      <c r="L73">
        <v>359</v>
      </c>
      <c r="M73">
        <v>0</v>
      </c>
      <c r="N73">
        <v>11</v>
      </c>
      <c r="O73">
        <v>3</v>
      </c>
      <c r="P73">
        <v>1</v>
      </c>
      <c r="Q73">
        <v>13</v>
      </c>
      <c r="R73">
        <v>28</v>
      </c>
      <c r="S73">
        <v>387</v>
      </c>
    </row>
    <row r="74" spans="1:19" x14ac:dyDescent="0.35">
      <c r="A74" t="s">
        <v>1848</v>
      </c>
      <c r="B74" t="s">
        <v>1862</v>
      </c>
      <c r="C74" t="s">
        <v>494</v>
      </c>
      <c r="D74" t="s">
        <v>17</v>
      </c>
      <c r="E74" t="s">
        <v>499</v>
      </c>
      <c r="F74" t="str">
        <f>_xlfn.XLOOKUP(E74,idretter!C:C,idretter!D:D,"",0)</f>
        <v>Gymnastikk og turn - Gymnastikk og Breddeaktivitet</v>
      </c>
      <c r="G74">
        <v>55</v>
      </c>
      <c r="H74">
        <v>39</v>
      </c>
      <c r="I74">
        <v>3</v>
      </c>
      <c r="J74">
        <v>0</v>
      </c>
      <c r="K74">
        <v>19</v>
      </c>
      <c r="L74">
        <v>116</v>
      </c>
      <c r="M74">
        <v>47</v>
      </c>
      <c r="N74">
        <v>14</v>
      </c>
      <c r="O74">
        <v>1</v>
      </c>
      <c r="P74">
        <v>1</v>
      </c>
      <c r="Q74">
        <v>4</v>
      </c>
      <c r="R74">
        <v>67</v>
      </c>
      <c r="S74">
        <v>183</v>
      </c>
    </row>
    <row r="75" spans="1:19" x14ac:dyDescent="0.35">
      <c r="A75" t="s">
        <v>1848</v>
      </c>
      <c r="B75" t="s">
        <v>1862</v>
      </c>
      <c r="C75" t="s">
        <v>494</v>
      </c>
      <c r="D75" t="s">
        <v>23</v>
      </c>
      <c r="E75" t="s">
        <v>510</v>
      </c>
      <c r="F75" t="str">
        <f>_xlfn.XLOOKUP(E75,idretter!C:C,idretter!D:D,"",0)</f>
        <v>Bandy - Hockey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10</v>
      </c>
      <c r="R75">
        <v>10</v>
      </c>
      <c r="S75">
        <v>10</v>
      </c>
    </row>
    <row r="76" spans="1:19" x14ac:dyDescent="0.35">
      <c r="A76" t="s">
        <v>1848</v>
      </c>
      <c r="B76" t="s">
        <v>1862</v>
      </c>
      <c r="C76" t="s">
        <v>494</v>
      </c>
      <c r="D76" t="s">
        <v>23</v>
      </c>
      <c r="E76" t="s">
        <v>480</v>
      </c>
      <c r="F76" t="str">
        <f>_xlfn.XLOOKUP(E76,idretter!C:C,idretter!D:D,"",0)</f>
        <v>Bandy - Innebandy</v>
      </c>
      <c r="G76">
        <v>0</v>
      </c>
      <c r="H76">
        <v>0</v>
      </c>
      <c r="I76">
        <v>4</v>
      </c>
      <c r="J76">
        <v>0</v>
      </c>
      <c r="K76">
        <v>5</v>
      </c>
      <c r="L76">
        <v>9</v>
      </c>
      <c r="M76">
        <v>0</v>
      </c>
      <c r="N76">
        <v>0</v>
      </c>
      <c r="O76">
        <v>0</v>
      </c>
      <c r="P76">
        <v>1</v>
      </c>
      <c r="Q76">
        <v>10</v>
      </c>
      <c r="R76">
        <v>11</v>
      </c>
      <c r="S76">
        <v>20</v>
      </c>
    </row>
    <row r="77" spans="1:19" x14ac:dyDescent="0.35">
      <c r="A77" t="s">
        <v>1848</v>
      </c>
      <c r="B77" t="s">
        <v>1862</v>
      </c>
      <c r="C77" t="s">
        <v>494</v>
      </c>
      <c r="D77" t="s">
        <v>24</v>
      </c>
      <c r="E77" t="s">
        <v>512</v>
      </c>
      <c r="F77" t="str">
        <f>_xlfn.XLOOKUP(E77,idretter!C:C,idretter!D:D,"",0)</f>
        <v>Kampsport - Taekwondo WT</v>
      </c>
      <c r="G77">
        <v>0</v>
      </c>
      <c r="H77">
        <v>0</v>
      </c>
      <c r="I77">
        <v>0</v>
      </c>
      <c r="J77">
        <v>0</v>
      </c>
      <c r="K77">
        <v>1</v>
      </c>
      <c r="L77">
        <v>1</v>
      </c>
      <c r="M77">
        <v>0</v>
      </c>
      <c r="N77">
        <v>0</v>
      </c>
      <c r="O77">
        <v>0</v>
      </c>
      <c r="P77">
        <v>0</v>
      </c>
      <c r="Q77">
        <v>8</v>
      </c>
      <c r="R77">
        <v>8</v>
      </c>
      <c r="S77">
        <v>9</v>
      </c>
    </row>
    <row r="78" spans="1:19" x14ac:dyDescent="0.35">
      <c r="A78" t="s">
        <v>1848</v>
      </c>
      <c r="B78" t="s">
        <v>1862</v>
      </c>
      <c r="C78" t="s">
        <v>494</v>
      </c>
      <c r="D78" t="s">
        <v>25</v>
      </c>
      <c r="E78" t="s">
        <v>512</v>
      </c>
      <c r="F78" t="str">
        <f>_xlfn.XLOOKUP(E78,idretter!C:C,idretter!D:D,"",0)</f>
        <v>Kampsport - Taekwondo WT</v>
      </c>
      <c r="G78">
        <v>0</v>
      </c>
      <c r="H78">
        <v>11</v>
      </c>
      <c r="I78">
        <v>13</v>
      </c>
      <c r="J78">
        <v>0</v>
      </c>
      <c r="K78">
        <v>8</v>
      </c>
      <c r="L78">
        <v>32</v>
      </c>
      <c r="M78">
        <v>0</v>
      </c>
      <c r="N78">
        <v>16</v>
      </c>
      <c r="O78">
        <v>14</v>
      </c>
      <c r="P78">
        <v>0</v>
      </c>
      <c r="Q78">
        <v>15</v>
      </c>
      <c r="R78">
        <v>45</v>
      </c>
      <c r="S78">
        <v>77</v>
      </c>
    </row>
    <row r="79" spans="1:19" x14ac:dyDescent="0.35">
      <c r="A79" t="s">
        <v>1848</v>
      </c>
      <c r="B79" t="s">
        <v>1862</v>
      </c>
      <c r="C79" t="s">
        <v>494</v>
      </c>
      <c r="D79" t="s">
        <v>1863</v>
      </c>
      <c r="E79" t="s">
        <v>688</v>
      </c>
      <c r="F79" t="str">
        <f>_xlfn.XLOOKUP(E79,idretter!C:C,idretter!D:D,"",0)</f>
        <v>Volleyball - Sandvolleyball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35">
      <c r="A80" t="s">
        <v>1848</v>
      </c>
      <c r="B80" t="s">
        <v>1862</v>
      </c>
      <c r="C80" t="s">
        <v>494</v>
      </c>
      <c r="D80" t="s">
        <v>1863</v>
      </c>
      <c r="E80" t="s">
        <v>508</v>
      </c>
      <c r="F80" t="str">
        <f>_xlfn.XLOOKUP(E80,idretter!C:C,idretter!D:D,"",0)</f>
        <v>Volleyball</v>
      </c>
      <c r="G80">
        <v>0</v>
      </c>
      <c r="H80">
        <v>0</v>
      </c>
      <c r="I80">
        <v>1</v>
      </c>
      <c r="J80">
        <v>8</v>
      </c>
      <c r="K80">
        <v>4</v>
      </c>
      <c r="L80">
        <v>13</v>
      </c>
      <c r="M80">
        <v>0</v>
      </c>
      <c r="N80">
        <v>0</v>
      </c>
      <c r="O80">
        <v>0</v>
      </c>
      <c r="P80">
        <v>9</v>
      </c>
      <c r="Q80">
        <v>4</v>
      </c>
      <c r="R80">
        <v>13</v>
      </c>
      <c r="S80">
        <v>26</v>
      </c>
    </row>
    <row r="81" spans="1:19" x14ac:dyDescent="0.35">
      <c r="A81" t="s">
        <v>1848</v>
      </c>
      <c r="B81" t="s">
        <v>1862</v>
      </c>
      <c r="C81" t="s">
        <v>494</v>
      </c>
      <c r="D81" t="s">
        <v>1864</v>
      </c>
      <c r="E81" t="s">
        <v>492</v>
      </c>
      <c r="F81" t="str">
        <f>_xlfn.XLOOKUP(E81,idretter!C:C,idretter!D:D,"",0)</f>
        <v>Fotball</v>
      </c>
      <c r="G81">
        <v>0</v>
      </c>
      <c r="H81">
        <v>0</v>
      </c>
      <c r="I81">
        <v>7</v>
      </c>
      <c r="J81">
        <v>12</v>
      </c>
      <c r="K81">
        <v>0</v>
      </c>
      <c r="L81">
        <v>19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</v>
      </c>
    </row>
    <row r="82" spans="1:19" x14ac:dyDescent="0.35">
      <c r="A82" t="s">
        <v>1848</v>
      </c>
      <c r="B82" t="s">
        <v>1862</v>
      </c>
      <c r="C82" t="s">
        <v>494</v>
      </c>
      <c r="D82" t="s">
        <v>92</v>
      </c>
      <c r="E82" t="s">
        <v>492</v>
      </c>
      <c r="F82" t="str">
        <f>_xlfn.XLOOKUP(E82,idretter!C:C,idretter!D:D,"",0)</f>
        <v>Fotball</v>
      </c>
      <c r="G82">
        <v>28</v>
      </c>
      <c r="H82">
        <v>198</v>
      </c>
      <c r="I82">
        <v>48</v>
      </c>
      <c r="J82">
        <v>14</v>
      </c>
      <c r="K82">
        <v>10</v>
      </c>
      <c r="L82">
        <v>298</v>
      </c>
      <c r="M82">
        <v>81</v>
      </c>
      <c r="N82">
        <v>342</v>
      </c>
      <c r="O82">
        <v>127</v>
      </c>
      <c r="P82">
        <v>12</v>
      </c>
      <c r="Q82">
        <v>44</v>
      </c>
      <c r="R82">
        <v>606</v>
      </c>
      <c r="S82">
        <v>904</v>
      </c>
    </row>
    <row r="83" spans="1:19" x14ac:dyDescent="0.35">
      <c r="A83" t="s">
        <v>1848</v>
      </c>
      <c r="B83" t="s">
        <v>1862</v>
      </c>
      <c r="C83" t="s">
        <v>494</v>
      </c>
      <c r="D83" t="s">
        <v>92</v>
      </c>
      <c r="E83" t="s">
        <v>517</v>
      </c>
      <c r="F83" t="str">
        <f>_xlfn.XLOOKUP(E83,idretter!C:C,idretter!D:D,"",0)</f>
        <v>Fotball - Futsal</v>
      </c>
      <c r="G83">
        <v>0</v>
      </c>
      <c r="H83">
        <v>0</v>
      </c>
      <c r="I83">
        <v>20</v>
      </c>
      <c r="J83">
        <v>0</v>
      </c>
      <c r="K83">
        <v>0</v>
      </c>
      <c r="L83">
        <v>20</v>
      </c>
      <c r="M83">
        <v>0</v>
      </c>
      <c r="N83">
        <v>89</v>
      </c>
      <c r="O83">
        <v>58</v>
      </c>
      <c r="P83">
        <v>0</v>
      </c>
      <c r="Q83">
        <v>0</v>
      </c>
      <c r="R83">
        <v>147</v>
      </c>
      <c r="S83">
        <v>167</v>
      </c>
    </row>
    <row r="84" spans="1:19" x14ac:dyDescent="0.35">
      <c r="A84" t="s">
        <v>1848</v>
      </c>
      <c r="B84" t="s">
        <v>1862</v>
      </c>
      <c r="C84" t="s">
        <v>494</v>
      </c>
      <c r="D84" t="s">
        <v>92</v>
      </c>
      <c r="E84" t="s">
        <v>497</v>
      </c>
      <c r="F84" t="str">
        <f>_xlfn.XLOOKUP(E84,idretter!C:C,idretter!D:D,"",0)</f>
        <v>Håndball</v>
      </c>
      <c r="G84">
        <v>0</v>
      </c>
      <c r="H84">
        <v>119</v>
      </c>
      <c r="I84">
        <v>27</v>
      </c>
      <c r="J84">
        <v>1</v>
      </c>
      <c r="K84">
        <v>0</v>
      </c>
      <c r="L84">
        <v>147</v>
      </c>
      <c r="M84">
        <v>0</v>
      </c>
      <c r="N84">
        <v>31</v>
      </c>
      <c r="O84">
        <v>0</v>
      </c>
      <c r="P84">
        <v>0</v>
      </c>
      <c r="Q84">
        <v>0</v>
      </c>
      <c r="R84">
        <v>31</v>
      </c>
      <c r="S84">
        <v>178</v>
      </c>
    </row>
    <row r="85" spans="1:19" x14ac:dyDescent="0.35">
      <c r="A85" t="s">
        <v>1848</v>
      </c>
      <c r="B85" t="s">
        <v>1862</v>
      </c>
      <c r="C85" t="s">
        <v>494</v>
      </c>
      <c r="D85" t="s">
        <v>92</v>
      </c>
      <c r="E85" t="s">
        <v>480</v>
      </c>
      <c r="F85" t="str">
        <f>_xlfn.XLOOKUP(E85,idretter!C:C,idretter!D:D,"",0)</f>
        <v>Bandy - Innebandy</v>
      </c>
      <c r="G85">
        <v>1</v>
      </c>
      <c r="H85">
        <v>4</v>
      </c>
      <c r="I85">
        <v>0</v>
      </c>
      <c r="J85">
        <v>0</v>
      </c>
      <c r="K85">
        <v>0</v>
      </c>
      <c r="L85">
        <v>5</v>
      </c>
      <c r="M85">
        <v>5</v>
      </c>
      <c r="N85">
        <v>9</v>
      </c>
      <c r="O85">
        <v>0</v>
      </c>
      <c r="P85">
        <v>0</v>
      </c>
      <c r="Q85">
        <v>0</v>
      </c>
      <c r="R85">
        <v>14</v>
      </c>
      <c r="S85">
        <v>19</v>
      </c>
    </row>
    <row r="86" spans="1:19" x14ac:dyDescent="0.35">
      <c r="A86" t="s">
        <v>1848</v>
      </c>
      <c r="B86" t="s">
        <v>1862</v>
      </c>
      <c r="C86" t="s">
        <v>494</v>
      </c>
      <c r="D86" t="s">
        <v>92</v>
      </c>
      <c r="E86" t="s">
        <v>608</v>
      </c>
      <c r="F86" t="str">
        <f>_xlfn.XLOOKUP(E86,idretter!C:C,idretter!D:D,"",0)</f>
        <v>Ishockey</v>
      </c>
      <c r="G86">
        <v>18</v>
      </c>
      <c r="H86">
        <v>47</v>
      </c>
      <c r="I86">
        <v>13</v>
      </c>
      <c r="J86">
        <v>8</v>
      </c>
      <c r="K86">
        <v>2</v>
      </c>
      <c r="L86">
        <v>88</v>
      </c>
      <c r="M86">
        <v>25</v>
      </c>
      <c r="N86">
        <v>162</v>
      </c>
      <c r="O86">
        <v>25</v>
      </c>
      <c r="P86">
        <v>16</v>
      </c>
      <c r="Q86">
        <v>30</v>
      </c>
      <c r="R86">
        <v>258</v>
      </c>
      <c r="S86">
        <v>346</v>
      </c>
    </row>
    <row r="87" spans="1:19" x14ac:dyDescent="0.35">
      <c r="A87" t="s">
        <v>1848</v>
      </c>
      <c r="B87" t="s">
        <v>1862</v>
      </c>
      <c r="C87" t="s">
        <v>494</v>
      </c>
      <c r="D87" t="s">
        <v>92</v>
      </c>
      <c r="E87" t="s">
        <v>532</v>
      </c>
      <c r="F87" t="str">
        <f>_xlfn.XLOOKUP(E87,idretter!C:C,idretter!D:D,"",0)</f>
        <v>Sykkel - Landevei</v>
      </c>
      <c r="G87">
        <v>0</v>
      </c>
      <c r="H87">
        <v>3</v>
      </c>
      <c r="I87">
        <v>0</v>
      </c>
      <c r="J87">
        <v>0</v>
      </c>
      <c r="K87">
        <v>6</v>
      </c>
      <c r="L87">
        <v>9</v>
      </c>
      <c r="M87">
        <v>0</v>
      </c>
      <c r="N87">
        <v>16</v>
      </c>
      <c r="O87">
        <v>0</v>
      </c>
      <c r="P87">
        <v>0</v>
      </c>
      <c r="Q87">
        <v>85</v>
      </c>
      <c r="R87">
        <v>101</v>
      </c>
      <c r="S87">
        <v>110</v>
      </c>
    </row>
    <row r="88" spans="1:19" x14ac:dyDescent="0.35">
      <c r="A88" t="s">
        <v>1848</v>
      </c>
      <c r="B88" t="s">
        <v>1862</v>
      </c>
      <c r="C88" t="s">
        <v>494</v>
      </c>
      <c r="D88" t="s">
        <v>92</v>
      </c>
      <c r="E88" t="s">
        <v>516</v>
      </c>
      <c r="F88" t="str">
        <f>_xlfn.XLOOKUP(E88,idretter!C:C,idretter!D:D,"",0)</f>
        <v>Ski - Langrenn</v>
      </c>
      <c r="G88">
        <v>1</v>
      </c>
      <c r="H88">
        <v>49</v>
      </c>
      <c r="I88">
        <v>0</v>
      </c>
      <c r="J88">
        <v>0</v>
      </c>
      <c r="K88">
        <v>0</v>
      </c>
      <c r="L88">
        <v>50</v>
      </c>
      <c r="M88">
        <v>5</v>
      </c>
      <c r="N88">
        <v>44</v>
      </c>
      <c r="O88">
        <v>0</v>
      </c>
      <c r="P88">
        <v>0</v>
      </c>
      <c r="Q88">
        <v>0</v>
      </c>
      <c r="R88">
        <v>49</v>
      </c>
      <c r="S88">
        <v>99</v>
      </c>
    </row>
    <row r="89" spans="1:19" x14ac:dyDescent="0.35">
      <c r="A89" t="s">
        <v>1848</v>
      </c>
      <c r="B89" t="s">
        <v>1862</v>
      </c>
      <c r="C89" t="s">
        <v>494</v>
      </c>
      <c r="D89" t="s">
        <v>92</v>
      </c>
      <c r="E89" t="s">
        <v>661</v>
      </c>
      <c r="F89" t="str">
        <f>_xlfn.XLOOKUP(E89,idretter!C:C,idretter!D:D,"",0)</f>
        <v>Triatlon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x14ac:dyDescent="0.35">
      <c r="A90" t="s">
        <v>1848</v>
      </c>
      <c r="B90" t="s">
        <v>1862</v>
      </c>
      <c r="C90" t="s">
        <v>494</v>
      </c>
      <c r="D90" t="s">
        <v>1865</v>
      </c>
      <c r="E90" t="s">
        <v>608</v>
      </c>
      <c r="F90" t="str">
        <f>_xlfn.XLOOKUP(E90,idretter!C:C,idretter!D:D,"",0)</f>
        <v>Ishockey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25</v>
      </c>
      <c r="Q90">
        <v>0</v>
      </c>
      <c r="R90">
        <v>25</v>
      </c>
      <c r="S90">
        <v>25</v>
      </c>
    </row>
    <row r="91" spans="1:19" x14ac:dyDescent="0.35">
      <c r="A91" t="s">
        <v>1848</v>
      </c>
      <c r="B91" t="s">
        <v>1862</v>
      </c>
      <c r="C91" t="s">
        <v>494</v>
      </c>
      <c r="D91" t="s">
        <v>1866</v>
      </c>
      <c r="E91" t="s">
        <v>492</v>
      </c>
      <c r="F91" t="str">
        <f>_xlfn.XLOOKUP(E91,idretter!C:C,idretter!D:D,"",0)</f>
        <v>Fotball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</row>
    <row r="92" spans="1:19" x14ac:dyDescent="0.35">
      <c r="A92" t="s">
        <v>1848</v>
      </c>
      <c r="B92" t="s">
        <v>1862</v>
      </c>
      <c r="C92" t="s">
        <v>494</v>
      </c>
      <c r="D92" t="s">
        <v>1866</v>
      </c>
      <c r="E92" t="s">
        <v>517</v>
      </c>
      <c r="F92" t="str">
        <f>_xlfn.XLOOKUP(E92,idretter!C:C,idretter!D:D,"",0)</f>
        <v>Fotball - Futsal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15</v>
      </c>
      <c r="R92">
        <v>16</v>
      </c>
      <c r="S92">
        <v>16</v>
      </c>
    </row>
    <row r="93" spans="1:19" x14ac:dyDescent="0.35">
      <c r="A93" t="s">
        <v>1848</v>
      </c>
      <c r="B93" t="s">
        <v>1862</v>
      </c>
      <c r="C93" t="s">
        <v>494</v>
      </c>
      <c r="D93" t="s">
        <v>1098</v>
      </c>
      <c r="E93" t="s">
        <v>783</v>
      </c>
      <c r="F93" t="str">
        <f>_xlfn.XLOOKUP(E93,idretter!C:C,idretter!D:D,"",0)</f>
        <v>Luftsport - Fallskjerm</v>
      </c>
      <c r="G93">
        <v>0</v>
      </c>
      <c r="H93">
        <v>0</v>
      </c>
      <c r="I93">
        <v>0</v>
      </c>
      <c r="J93">
        <v>8</v>
      </c>
      <c r="K93">
        <v>2</v>
      </c>
      <c r="L93">
        <v>10</v>
      </c>
      <c r="M93">
        <v>0</v>
      </c>
      <c r="N93">
        <v>0</v>
      </c>
      <c r="O93">
        <v>0</v>
      </c>
      <c r="P93">
        <v>25</v>
      </c>
      <c r="Q93">
        <v>5</v>
      </c>
      <c r="R93">
        <v>30</v>
      </c>
      <c r="S93">
        <v>40</v>
      </c>
    </row>
    <row r="94" spans="1:19" x14ac:dyDescent="0.35">
      <c r="A94" t="s">
        <v>1848</v>
      </c>
      <c r="B94" t="s">
        <v>1862</v>
      </c>
      <c r="C94" t="s">
        <v>494</v>
      </c>
      <c r="D94" t="s">
        <v>1098</v>
      </c>
      <c r="E94" t="s">
        <v>492</v>
      </c>
      <c r="F94" t="str">
        <f>_xlfn.XLOOKUP(E94,idretter!C:C,idretter!D:D,"",0)</f>
        <v>Fotball</v>
      </c>
      <c r="G94">
        <v>0</v>
      </c>
      <c r="H94">
        <v>0</v>
      </c>
      <c r="I94">
        <v>0</v>
      </c>
      <c r="J94">
        <v>17</v>
      </c>
      <c r="K94">
        <v>3</v>
      </c>
      <c r="L94">
        <v>20</v>
      </c>
      <c r="M94">
        <v>0</v>
      </c>
      <c r="N94">
        <v>0</v>
      </c>
      <c r="O94">
        <v>0</v>
      </c>
      <c r="P94">
        <v>35</v>
      </c>
      <c r="Q94">
        <v>5</v>
      </c>
      <c r="R94">
        <v>40</v>
      </c>
      <c r="S94">
        <v>60</v>
      </c>
    </row>
    <row r="95" spans="1:19" x14ac:dyDescent="0.35">
      <c r="A95" t="s">
        <v>1848</v>
      </c>
      <c r="B95" t="s">
        <v>1862</v>
      </c>
      <c r="C95" t="s">
        <v>494</v>
      </c>
      <c r="D95" t="s">
        <v>1098</v>
      </c>
      <c r="E95" t="s">
        <v>515</v>
      </c>
      <c r="F95" t="str">
        <f>_xlfn.XLOOKUP(E95,idretter!C:C,idretter!D:D,"",0)</f>
        <v>Klatring</v>
      </c>
      <c r="G95">
        <v>0</v>
      </c>
      <c r="H95">
        <v>0</v>
      </c>
      <c r="I95">
        <v>0</v>
      </c>
      <c r="J95">
        <v>10</v>
      </c>
      <c r="K95">
        <v>2</v>
      </c>
      <c r="L95">
        <v>12</v>
      </c>
      <c r="M95">
        <v>0</v>
      </c>
      <c r="N95">
        <v>0</v>
      </c>
      <c r="O95">
        <v>0</v>
      </c>
      <c r="P95">
        <v>20</v>
      </c>
      <c r="Q95">
        <v>10</v>
      </c>
      <c r="R95">
        <v>30</v>
      </c>
      <c r="S95">
        <v>42</v>
      </c>
    </row>
    <row r="96" spans="1:19" x14ac:dyDescent="0.35">
      <c r="A96" t="s">
        <v>1848</v>
      </c>
      <c r="B96" t="s">
        <v>1862</v>
      </c>
      <c r="C96" t="s">
        <v>494</v>
      </c>
      <c r="D96" t="s">
        <v>1098</v>
      </c>
      <c r="E96" t="s">
        <v>661</v>
      </c>
      <c r="F96" t="str">
        <f>_xlfn.XLOOKUP(E96,idretter!C:C,idretter!D:D,"",0)</f>
        <v>Triatlon</v>
      </c>
      <c r="G96">
        <v>0</v>
      </c>
      <c r="H96">
        <v>0</v>
      </c>
      <c r="I96">
        <v>0</v>
      </c>
      <c r="J96">
        <v>3</v>
      </c>
      <c r="K96">
        <v>0</v>
      </c>
      <c r="L96">
        <v>3</v>
      </c>
      <c r="M96">
        <v>0</v>
      </c>
      <c r="N96">
        <v>0</v>
      </c>
      <c r="O96">
        <v>0</v>
      </c>
      <c r="P96">
        <v>10</v>
      </c>
      <c r="Q96">
        <v>5</v>
      </c>
      <c r="R96">
        <v>15</v>
      </c>
      <c r="S96">
        <v>18</v>
      </c>
    </row>
    <row r="97" spans="1:19" x14ac:dyDescent="0.35">
      <c r="A97" t="s">
        <v>1848</v>
      </c>
      <c r="B97" t="s">
        <v>1862</v>
      </c>
      <c r="C97" t="s">
        <v>494</v>
      </c>
      <c r="D97" t="s">
        <v>143</v>
      </c>
      <c r="E97" t="s">
        <v>528</v>
      </c>
      <c r="F97" t="str">
        <f>_xlfn.XLOOKUP(E97,idretter!C:C,idretter!D:D,"",0)</f>
        <v>Badminton</v>
      </c>
      <c r="G97">
        <v>0</v>
      </c>
      <c r="H97">
        <v>3</v>
      </c>
      <c r="I97">
        <v>2</v>
      </c>
      <c r="J97">
        <v>2</v>
      </c>
      <c r="K97">
        <v>0</v>
      </c>
      <c r="L97">
        <v>7</v>
      </c>
      <c r="M97">
        <v>0</v>
      </c>
      <c r="N97">
        <v>0</v>
      </c>
      <c r="O97">
        <v>0</v>
      </c>
      <c r="P97">
        <v>1</v>
      </c>
      <c r="Q97">
        <v>7</v>
      </c>
      <c r="R97">
        <v>8</v>
      </c>
      <c r="S97">
        <v>15</v>
      </c>
    </row>
    <row r="98" spans="1:19" x14ac:dyDescent="0.35">
      <c r="A98" t="s">
        <v>1848</v>
      </c>
      <c r="B98" t="s">
        <v>1862</v>
      </c>
      <c r="C98" t="s">
        <v>494</v>
      </c>
      <c r="D98" t="s">
        <v>143</v>
      </c>
      <c r="E98" t="s">
        <v>592</v>
      </c>
      <c r="F98" t="str">
        <f>_xlfn.XLOOKUP(E98,idretter!C:C,idretter!D:D,"",0)</f>
        <v>Bandy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x14ac:dyDescent="0.35">
      <c r="A99" t="s">
        <v>1848</v>
      </c>
      <c r="B99" t="s">
        <v>1862</v>
      </c>
      <c r="C99" t="s">
        <v>494</v>
      </c>
      <c r="D99" t="s">
        <v>143</v>
      </c>
      <c r="E99" t="s">
        <v>714</v>
      </c>
      <c r="F99" t="str">
        <f>_xlfn.XLOOKUP(E99,idretter!C:C,idretter!D:D,"",0)</f>
        <v>Am. idretter - Cheerleading</v>
      </c>
      <c r="G99">
        <v>0</v>
      </c>
      <c r="H99">
        <v>28</v>
      </c>
      <c r="I99">
        <v>20</v>
      </c>
      <c r="J99">
        <v>1</v>
      </c>
      <c r="K99">
        <v>4</v>
      </c>
      <c r="L99">
        <v>53</v>
      </c>
      <c r="M99">
        <v>0</v>
      </c>
      <c r="N99">
        <v>0</v>
      </c>
      <c r="O99">
        <v>0</v>
      </c>
      <c r="P99">
        <v>0</v>
      </c>
      <c r="Q99">
        <v>1</v>
      </c>
      <c r="R99">
        <v>1</v>
      </c>
      <c r="S99">
        <v>54</v>
      </c>
    </row>
    <row r="100" spans="1:19" x14ac:dyDescent="0.35">
      <c r="A100" t="s">
        <v>1848</v>
      </c>
      <c r="B100" t="s">
        <v>1862</v>
      </c>
      <c r="C100" t="s">
        <v>494</v>
      </c>
      <c r="D100" t="s">
        <v>143</v>
      </c>
      <c r="E100" t="s">
        <v>492</v>
      </c>
      <c r="F100" t="str">
        <f>_xlfn.XLOOKUP(E100,idretter!C:C,idretter!D:D,"",0)</f>
        <v>Fotball</v>
      </c>
      <c r="G100">
        <v>0</v>
      </c>
      <c r="H100">
        <v>2</v>
      </c>
      <c r="I100">
        <v>0</v>
      </c>
      <c r="J100">
        <v>0</v>
      </c>
      <c r="K100">
        <v>1</v>
      </c>
      <c r="L100">
        <v>3</v>
      </c>
      <c r="M100">
        <v>11</v>
      </c>
      <c r="N100">
        <v>23</v>
      </c>
      <c r="O100">
        <v>7</v>
      </c>
      <c r="P100">
        <v>0</v>
      </c>
      <c r="Q100">
        <v>28</v>
      </c>
      <c r="R100">
        <v>69</v>
      </c>
      <c r="S100">
        <v>72</v>
      </c>
    </row>
    <row r="101" spans="1:19" x14ac:dyDescent="0.35">
      <c r="A101" t="s">
        <v>1848</v>
      </c>
      <c r="B101" t="s">
        <v>1862</v>
      </c>
      <c r="C101" t="s">
        <v>494</v>
      </c>
      <c r="D101" t="s">
        <v>143</v>
      </c>
      <c r="E101" t="s">
        <v>1867</v>
      </c>
      <c r="F101" t="str">
        <f>_xlfn.XLOOKUP(E101,idretter!C:C,idretter!D:D,"",0)</f>
        <v>Friidrett - Friidrett på bane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2</v>
      </c>
      <c r="S101">
        <v>2</v>
      </c>
    </row>
    <row r="102" spans="1:19" x14ac:dyDescent="0.35">
      <c r="A102" t="s">
        <v>1848</v>
      </c>
      <c r="B102" t="s">
        <v>1862</v>
      </c>
      <c r="C102" t="s">
        <v>494</v>
      </c>
      <c r="D102" t="s">
        <v>143</v>
      </c>
      <c r="E102" t="s">
        <v>497</v>
      </c>
      <c r="F102" t="str">
        <f>_xlfn.XLOOKUP(E102,idretter!C:C,idretter!D:D,"",0)</f>
        <v>Håndball</v>
      </c>
      <c r="G102">
        <v>0</v>
      </c>
      <c r="H102">
        <v>23</v>
      </c>
      <c r="I102">
        <v>37</v>
      </c>
      <c r="J102">
        <v>25</v>
      </c>
      <c r="K102">
        <v>61</v>
      </c>
      <c r="L102">
        <v>146</v>
      </c>
      <c r="M102">
        <v>0</v>
      </c>
      <c r="N102">
        <v>75</v>
      </c>
      <c r="O102">
        <v>71</v>
      </c>
      <c r="P102">
        <v>10</v>
      </c>
      <c r="Q102">
        <v>34</v>
      </c>
      <c r="R102">
        <v>190</v>
      </c>
      <c r="S102">
        <v>336</v>
      </c>
    </row>
    <row r="103" spans="1:19" x14ac:dyDescent="0.35">
      <c r="A103" t="s">
        <v>1848</v>
      </c>
      <c r="B103" t="s">
        <v>1862</v>
      </c>
      <c r="C103" t="s">
        <v>494</v>
      </c>
      <c r="D103" t="s">
        <v>143</v>
      </c>
      <c r="E103" t="s">
        <v>555</v>
      </c>
      <c r="F103" t="str">
        <f>_xlfn.XLOOKUP(E103,idretter!C:C,idretter!D:D,"",0)</f>
        <v>Am. idretter - Lacrosse</v>
      </c>
      <c r="G103">
        <v>0</v>
      </c>
      <c r="H103">
        <v>0</v>
      </c>
      <c r="I103">
        <v>0</v>
      </c>
      <c r="J103">
        <v>10</v>
      </c>
      <c r="K103">
        <v>38</v>
      </c>
      <c r="L103">
        <v>48</v>
      </c>
      <c r="M103">
        <v>0</v>
      </c>
      <c r="N103">
        <v>0</v>
      </c>
      <c r="O103">
        <v>0</v>
      </c>
      <c r="P103">
        <v>4</v>
      </c>
      <c r="Q103">
        <v>31</v>
      </c>
      <c r="R103">
        <v>35</v>
      </c>
      <c r="S103">
        <v>83</v>
      </c>
    </row>
    <row r="104" spans="1:19" x14ac:dyDescent="0.35">
      <c r="A104" t="s">
        <v>1848</v>
      </c>
      <c r="B104" t="s">
        <v>1862</v>
      </c>
      <c r="C104" t="s">
        <v>494</v>
      </c>
      <c r="D104" t="s">
        <v>1868</v>
      </c>
      <c r="E104" t="s">
        <v>1020</v>
      </c>
      <c r="F104" t="str">
        <f>_xlfn.XLOOKUP(E104,idretter!C:C,idretter!D:D,"",0)</f>
        <v>Vektløfting</v>
      </c>
      <c r="G104">
        <v>0</v>
      </c>
      <c r="H104">
        <v>0</v>
      </c>
      <c r="I104">
        <v>0</v>
      </c>
      <c r="J104">
        <v>3</v>
      </c>
      <c r="K104">
        <v>11</v>
      </c>
      <c r="L104">
        <v>14</v>
      </c>
      <c r="M104">
        <v>0</v>
      </c>
      <c r="N104">
        <v>0</v>
      </c>
      <c r="O104">
        <v>0</v>
      </c>
      <c r="P104">
        <v>2</v>
      </c>
      <c r="Q104">
        <v>10</v>
      </c>
      <c r="R104">
        <v>12</v>
      </c>
      <c r="S104">
        <v>26</v>
      </c>
    </row>
    <row r="105" spans="1:19" x14ac:dyDescent="0.35">
      <c r="A105" t="s">
        <v>1848</v>
      </c>
      <c r="B105" t="s">
        <v>1862</v>
      </c>
      <c r="C105" t="s">
        <v>494</v>
      </c>
      <c r="D105" t="s">
        <v>186</v>
      </c>
      <c r="E105" t="s">
        <v>523</v>
      </c>
      <c r="F105" t="str">
        <f>_xlfn.XLOOKUP(E105,idretter!C:C,idretter!D:D,"",0)</f>
        <v>Bowling</v>
      </c>
      <c r="G105">
        <v>0</v>
      </c>
      <c r="H105">
        <v>0</v>
      </c>
      <c r="I105">
        <v>1</v>
      </c>
      <c r="J105">
        <v>0</v>
      </c>
      <c r="K105">
        <v>6</v>
      </c>
      <c r="L105">
        <v>7</v>
      </c>
      <c r="M105">
        <v>0</v>
      </c>
      <c r="N105">
        <v>0</v>
      </c>
      <c r="O105">
        <v>4</v>
      </c>
      <c r="P105">
        <v>1</v>
      </c>
      <c r="Q105">
        <v>25</v>
      </c>
      <c r="R105">
        <v>30</v>
      </c>
      <c r="S105">
        <v>37</v>
      </c>
    </row>
    <row r="106" spans="1:19" x14ac:dyDescent="0.35">
      <c r="A106" t="s">
        <v>1848</v>
      </c>
      <c r="B106" t="s">
        <v>1862</v>
      </c>
      <c r="C106" t="s">
        <v>494</v>
      </c>
      <c r="D106" t="s">
        <v>195</v>
      </c>
      <c r="E106" t="s">
        <v>530</v>
      </c>
      <c r="F106" t="str">
        <f>_xlfn.XLOOKUP(E106,idretter!C:C,idretter!D:D,"",0)</f>
        <v>Fekting</v>
      </c>
      <c r="G106">
        <v>0</v>
      </c>
      <c r="H106">
        <v>4</v>
      </c>
      <c r="I106">
        <v>4</v>
      </c>
      <c r="J106">
        <v>1</v>
      </c>
      <c r="K106">
        <v>10</v>
      </c>
      <c r="L106">
        <v>19</v>
      </c>
      <c r="M106">
        <v>0</v>
      </c>
      <c r="N106">
        <v>26</v>
      </c>
      <c r="O106">
        <v>22</v>
      </c>
      <c r="P106">
        <v>4</v>
      </c>
      <c r="Q106">
        <v>20</v>
      </c>
      <c r="R106">
        <v>72</v>
      </c>
      <c r="S106">
        <v>91</v>
      </c>
    </row>
    <row r="107" spans="1:19" x14ac:dyDescent="0.35">
      <c r="A107" t="s">
        <v>1848</v>
      </c>
      <c r="B107" t="s">
        <v>1862</v>
      </c>
      <c r="C107" t="s">
        <v>494</v>
      </c>
      <c r="D107" t="s">
        <v>209</v>
      </c>
      <c r="E107" t="s">
        <v>678</v>
      </c>
      <c r="F107" t="str">
        <f>_xlfn.XLOOKUP(E107,idretter!C:C,idretter!D:D,"",0)</f>
        <v>Kampsport - Karate</v>
      </c>
      <c r="G107">
        <v>0</v>
      </c>
      <c r="H107">
        <v>5</v>
      </c>
      <c r="I107">
        <v>4</v>
      </c>
      <c r="J107">
        <v>2</v>
      </c>
      <c r="K107">
        <v>4</v>
      </c>
      <c r="L107">
        <v>15</v>
      </c>
      <c r="M107">
        <v>2</v>
      </c>
      <c r="N107">
        <v>8</v>
      </c>
      <c r="O107">
        <v>6</v>
      </c>
      <c r="P107">
        <v>0</v>
      </c>
      <c r="Q107">
        <v>7</v>
      </c>
      <c r="R107">
        <v>23</v>
      </c>
      <c r="S107">
        <v>38</v>
      </c>
    </row>
    <row r="108" spans="1:19" x14ac:dyDescent="0.35">
      <c r="A108" t="s">
        <v>1848</v>
      </c>
      <c r="B108" t="s">
        <v>1862</v>
      </c>
      <c r="C108" t="s">
        <v>494</v>
      </c>
      <c r="D108" t="s">
        <v>1869</v>
      </c>
      <c r="E108" t="s">
        <v>799</v>
      </c>
      <c r="F108" t="str">
        <f>_xlfn.XLOOKUP(E108,idretter!C:C,idretter!D:D,"",0)</f>
        <v>Kampsport - Jujutsu</v>
      </c>
      <c r="G108">
        <v>0</v>
      </c>
      <c r="H108">
        <v>0</v>
      </c>
      <c r="I108">
        <v>2</v>
      </c>
      <c r="J108">
        <v>4</v>
      </c>
      <c r="K108">
        <v>4</v>
      </c>
      <c r="L108">
        <v>10</v>
      </c>
      <c r="M108">
        <v>0</v>
      </c>
      <c r="N108">
        <v>0</v>
      </c>
      <c r="O108">
        <v>3</v>
      </c>
      <c r="P108">
        <v>10</v>
      </c>
      <c r="Q108">
        <v>42</v>
      </c>
      <c r="R108">
        <v>55</v>
      </c>
      <c r="S108">
        <v>65</v>
      </c>
    </row>
    <row r="109" spans="1:19" x14ac:dyDescent="0.35">
      <c r="A109" t="s">
        <v>1848</v>
      </c>
      <c r="B109" t="s">
        <v>1862</v>
      </c>
      <c r="C109" t="s">
        <v>494</v>
      </c>
      <c r="D109" t="s">
        <v>219</v>
      </c>
      <c r="E109" t="s">
        <v>822</v>
      </c>
      <c r="F109" t="str">
        <f>_xlfn.XLOOKUP(E109,idretter!C:C,idretter!D:D,"",0)</f>
        <v>Luftsport - Hang-, para- og speedglider</v>
      </c>
      <c r="G109">
        <v>0</v>
      </c>
      <c r="H109">
        <v>0</v>
      </c>
      <c r="I109">
        <v>0</v>
      </c>
      <c r="J109">
        <v>5</v>
      </c>
      <c r="K109">
        <v>47</v>
      </c>
      <c r="L109">
        <v>52</v>
      </c>
      <c r="M109">
        <v>0</v>
      </c>
      <c r="N109">
        <v>0</v>
      </c>
      <c r="O109">
        <v>1</v>
      </c>
      <c r="P109">
        <v>20</v>
      </c>
      <c r="Q109">
        <v>286</v>
      </c>
      <c r="R109">
        <v>307</v>
      </c>
      <c r="S109">
        <v>359</v>
      </c>
    </row>
    <row r="110" spans="1:19" x14ac:dyDescent="0.35">
      <c r="A110" t="s">
        <v>1848</v>
      </c>
      <c r="B110" t="s">
        <v>1862</v>
      </c>
      <c r="C110" t="s">
        <v>494</v>
      </c>
      <c r="D110" t="s">
        <v>1870</v>
      </c>
      <c r="E110" t="s">
        <v>480</v>
      </c>
      <c r="F110" t="str">
        <f>_xlfn.XLOOKUP(E110,idretter!C:C,idretter!D:D,"",0)</f>
        <v>Bandy - Innebandy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16</v>
      </c>
      <c r="R110">
        <v>16</v>
      </c>
      <c r="S110">
        <v>16</v>
      </c>
    </row>
    <row r="111" spans="1:19" x14ac:dyDescent="0.35">
      <c r="A111" t="s">
        <v>1848</v>
      </c>
      <c r="B111" t="s">
        <v>1862</v>
      </c>
      <c r="C111" t="s">
        <v>494</v>
      </c>
      <c r="D111" t="s">
        <v>266</v>
      </c>
      <c r="E111" t="s">
        <v>678</v>
      </c>
      <c r="F111" t="str">
        <f>_xlfn.XLOOKUP(E111,idretter!C:C,idretter!D:D,"",0)</f>
        <v>Kampsport - Karate</v>
      </c>
      <c r="G111">
        <v>2</v>
      </c>
      <c r="H111">
        <v>45</v>
      </c>
      <c r="I111">
        <v>3</v>
      </c>
      <c r="J111">
        <v>0</v>
      </c>
      <c r="K111">
        <v>5</v>
      </c>
      <c r="L111">
        <v>55</v>
      </c>
      <c r="M111">
        <v>0</v>
      </c>
      <c r="N111">
        <v>46</v>
      </c>
      <c r="O111">
        <v>4</v>
      </c>
      <c r="P111">
        <v>1</v>
      </c>
      <c r="Q111">
        <v>5</v>
      </c>
      <c r="R111">
        <v>56</v>
      </c>
      <c r="S111">
        <v>111</v>
      </c>
    </row>
    <row r="112" spans="1:19" x14ac:dyDescent="0.35">
      <c r="A112" t="s">
        <v>1848</v>
      </c>
      <c r="B112" t="s">
        <v>1862</v>
      </c>
      <c r="C112" t="s">
        <v>494</v>
      </c>
      <c r="D112" t="s">
        <v>1871</v>
      </c>
      <c r="E112" t="s">
        <v>523</v>
      </c>
      <c r="F112" t="str">
        <f>_xlfn.XLOOKUP(E112,idretter!C:C,idretter!D:D,"",0)</f>
        <v>Bowling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11</v>
      </c>
      <c r="O112">
        <v>0</v>
      </c>
      <c r="P112">
        <v>0</v>
      </c>
      <c r="Q112">
        <v>0</v>
      </c>
      <c r="R112">
        <v>11</v>
      </c>
      <c r="S112">
        <v>11</v>
      </c>
    </row>
    <row r="113" spans="1:19" x14ac:dyDescent="0.35">
      <c r="A113" t="s">
        <v>1848</v>
      </c>
      <c r="B113" t="s">
        <v>1862</v>
      </c>
      <c r="C113" t="s">
        <v>494</v>
      </c>
      <c r="D113" t="s">
        <v>1872</v>
      </c>
      <c r="E113" t="s">
        <v>523</v>
      </c>
      <c r="F113" t="str">
        <f>_xlfn.XLOOKUP(E113,idretter!C:C,idretter!D:D,"",0)</f>
        <v>Bowling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9</v>
      </c>
      <c r="R113">
        <v>9</v>
      </c>
      <c r="S113">
        <v>10</v>
      </c>
    </row>
    <row r="114" spans="1:19" x14ac:dyDescent="0.35">
      <c r="A114" t="s">
        <v>1848</v>
      </c>
      <c r="B114" t="s">
        <v>1862</v>
      </c>
      <c r="C114" t="s">
        <v>494</v>
      </c>
      <c r="D114" t="s">
        <v>328</v>
      </c>
      <c r="E114" t="s">
        <v>504</v>
      </c>
      <c r="F114" t="str">
        <f>_xlfn.XLOOKUP(E114,idretter!C:C,idretter!D:D,"",0)</f>
        <v>Biljard - Pool Biljard</v>
      </c>
      <c r="G114">
        <v>0</v>
      </c>
      <c r="H114">
        <v>0</v>
      </c>
      <c r="I114">
        <v>12</v>
      </c>
      <c r="J114">
        <v>2</v>
      </c>
      <c r="K114">
        <v>4</v>
      </c>
      <c r="L114">
        <v>18</v>
      </c>
      <c r="M114">
        <v>0</v>
      </c>
      <c r="N114">
        <v>2</v>
      </c>
      <c r="O114">
        <v>23</v>
      </c>
      <c r="P114">
        <v>2</v>
      </c>
      <c r="Q114">
        <v>9</v>
      </c>
      <c r="R114">
        <v>36</v>
      </c>
      <c r="S114">
        <v>54</v>
      </c>
    </row>
    <row r="115" spans="1:19" x14ac:dyDescent="0.35">
      <c r="A115" t="s">
        <v>1848</v>
      </c>
      <c r="B115" t="s">
        <v>1862</v>
      </c>
      <c r="C115" t="s">
        <v>494</v>
      </c>
      <c r="D115" t="s">
        <v>328</v>
      </c>
      <c r="E115" t="s">
        <v>766</v>
      </c>
      <c r="F115" t="str">
        <f>_xlfn.XLOOKUP(E115,idretter!C:C,idretter!D:D,"",0)</f>
        <v>Biljard - Snooker</v>
      </c>
      <c r="G115">
        <v>0</v>
      </c>
      <c r="H115">
        <v>0</v>
      </c>
      <c r="I115">
        <v>12</v>
      </c>
      <c r="J115">
        <v>2</v>
      </c>
      <c r="K115">
        <v>4</v>
      </c>
      <c r="L115">
        <v>18</v>
      </c>
      <c r="M115">
        <v>0</v>
      </c>
      <c r="N115">
        <v>2</v>
      </c>
      <c r="O115">
        <v>23</v>
      </c>
      <c r="P115">
        <v>2</v>
      </c>
      <c r="Q115">
        <v>9</v>
      </c>
      <c r="R115">
        <v>36</v>
      </c>
      <c r="S115">
        <v>54</v>
      </c>
    </row>
    <row r="116" spans="1:19" x14ac:dyDescent="0.35">
      <c r="A116" t="s">
        <v>1848</v>
      </c>
      <c r="B116" t="s">
        <v>1862</v>
      </c>
      <c r="C116" t="s">
        <v>494</v>
      </c>
      <c r="D116" t="s">
        <v>1873</v>
      </c>
      <c r="E116" t="s">
        <v>523</v>
      </c>
      <c r="F116" t="str">
        <f>_xlfn.XLOOKUP(E116,idretter!C:C,idretter!D:D,"",0)</f>
        <v>Bowling</v>
      </c>
      <c r="G116">
        <v>0</v>
      </c>
      <c r="H116">
        <v>0</v>
      </c>
      <c r="I116">
        <v>0</v>
      </c>
      <c r="J116">
        <v>0</v>
      </c>
      <c r="K116">
        <v>15</v>
      </c>
      <c r="L116">
        <v>15</v>
      </c>
      <c r="M116">
        <v>0</v>
      </c>
      <c r="N116">
        <v>0</v>
      </c>
      <c r="O116">
        <v>0</v>
      </c>
      <c r="P116">
        <v>0</v>
      </c>
      <c r="Q116">
        <v>37</v>
      </c>
      <c r="R116">
        <v>37</v>
      </c>
      <c r="S116">
        <v>52</v>
      </c>
    </row>
    <row r="117" spans="1:19" x14ac:dyDescent="0.35">
      <c r="A117" t="s">
        <v>1848</v>
      </c>
      <c r="B117" t="s">
        <v>1862</v>
      </c>
      <c r="C117" t="s">
        <v>494</v>
      </c>
      <c r="D117" t="s">
        <v>331</v>
      </c>
      <c r="E117" t="s">
        <v>588</v>
      </c>
      <c r="F117" t="str">
        <f>_xlfn.XLOOKUP(E117,idretter!C:C,idretter!D:D,"",0)</f>
        <v>Bordtennis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x14ac:dyDescent="0.35">
      <c r="A118" t="s">
        <v>1848</v>
      </c>
      <c r="B118" t="s">
        <v>1862</v>
      </c>
      <c r="C118" t="s">
        <v>494</v>
      </c>
      <c r="D118" t="s">
        <v>331</v>
      </c>
      <c r="E118" t="s">
        <v>714</v>
      </c>
      <c r="F118" t="str">
        <f>_xlfn.XLOOKUP(E118,idretter!C:C,idretter!D:D,"",0)</f>
        <v>Am. idretter - Cheerleading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x14ac:dyDescent="0.35">
      <c r="A119" t="s">
        <v>1848</v>
      </c>
      <c r="B119" t="s">
        <v>1862</v>
      </c>
      <c r="C119" t="s">
        <v>494</v>
      </c>
      <c r="D119" t="s">
        <v>331</v>
      </c>
      <c r="E119" t="s">
        <v>492</v>
      </c>
      <c r="F119" t="str">
        <f>_xlfn.XLOOKUP(E119,idretter!C:C,idretter!D:D,"",0)</f>
        <v>Fotball</v>
      </c>
      <c r="G119">
        <v>1</v>
      </c>
      <c r="H119">
        <v>4</v>
      </c>
      <c r="I119">
        <v>4</v>
      </c>
      <c r="J119">
        <v>2</v>
      </c>
      <c r="K119">
        <v>13</v>
      </c>
      <c r="L119">
        <v>24</v>
      </c>
      <c r="M119">
        <v>5</v>
      </c>
      <c r="N119">
        <v>59</v>
      </c>
      <c r="O119">
        <v>51</v>
      </c>
      <c r="P119">
        <v>9</v>
      </c>
      <c r="Q119">
        <v>55</v>
      </c>
      <c r="R119">
        <v>179</v>
      </c>
      <c r="S119">
        <v>203</v>
      </c>
    </row>
    <row r="120" spans="1:19" x14ac:dyDescent="0.35">
      <c r="A120" t="s">
        <v>1848</v>
      </c>
      <c r="B120" t="s">
        <v>1862</v>
      </c>
      <c r="C120" t="s">
        <v>494</v>
      </c>
      <c r="D120" t="s">
        <v>331</v>
      </c>
      <c r="E120" t="s">
        <v>553</v>
      </c>
      <c r="F120" t="str">
        <f>_xlfn.XLOOKUP(E120,idretter!C:C,idretter!D:D,"",0)</f>
        <v>Dans - Freestyle, Disco &amp; Performing Arts</v>
      </c>
      <c r="G120">
        <v>0</v>
      </c>
      <c r="H120">
        <v>17</v>
      </c>
      <c r="I120">
        <v>1</v>
      </c>
      <c r="J120">
        <v>0</v>
      </c>
      <c r="K120">
        <v>25</v>
      </c>
      <c r="L120">
        <v>43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1</v>
      </c>
      <c r="S120">
        <v>44</v>
      </c>
    </row>
    <row r="121" spans="1:19" x14ac:dyDescent="0.35">
      <c r="A121" t="s">
        <v>1848</v>
      </c>
      <c r="B121" t="s">
        <v>1862</v>
      </c>
      <c r="C121" t="s">
        <v>494</v>
      </c>
      <c r="D121" t="s">
        <v>331</v>
      </c>
      <c r="E121" t="s">
        <v>517</v>
      </c>
      <c r="F121" t="str">
        <f>_xlfn.XLOOKUP(E121,idretter!C:C,idretter!D:D,"",0)</f>
        <v>Fotball - Futsal</v>
      </c>
      <c r="G121">
        <v>0</v>
      </c>
      <c r="H121">
        <v>0</v>
      </c>
      <c r="I121">
        <v>0</v>
      </c>
      <c r="J121">
        <v>1</v>
      </c>
      <c r="K121">
        <v>2</v>
      </c>
      <c r="L121">
        <v>3</v>
      </c>
      <c r="M121">
        <v>0</v>
      </c>
      <c r="N121">
        <v>2</v>
      </c>
      <c r="O121">
        <v>15</v>
      </c>
      <c r="P121">
        <v>3</v>
      </c>
      <c r="Q121">
        <v>15</v>
      </c>
      <c r="R121">
        <v>35</v>
      </c>
      <c r="S121">
        <v>38</v>
      </c>
    </row>
    <row r="122" spans="1:19" x14ac:dyDescent="0.35">
      <c r="A122" t="s">
        <v>1848</v>
      </c>
      <c r="B122" t="s">
        <v>1862</v>
      </c>
      <c r="C122" t="s">
        <v>494</v>
      </c>
      <c r="D122" t="s">
        <v>331</v>
      </c>
      <c r="E122" t="s">
        <v>497</v>
      </c>
      <c r="F122" t="str">
        <f>_xlfn.XLOOKUP(E122,idretter!C:C,idretter!D:D,"",0)</f>
        <v>Håndball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</row>
    <row r="123" spans="1:19" x14ac:dyDescent="0.35">
      <c r="A123" t="s">
        <v>1848</v>
      </c>
      <c r="B123" t="s">
        <v>1862</v>
      </c>
      <c r="C123" t="s">
        <v>494</v>
      </c>
      <c r="D123" t="s">
        <v>331</v>
      </c>
      <c r="E123" t="s">
        <v>480</v>
      </c>
      <c r="F123" t="str">
        <f>_xlfn.XLOOKUP(E123,idretter!C:C,idretter!D:D,"",0)</f>
        <v>Bandy - Innebandy</v>
      </c>
      <c r="G123">
        <v>0</v>
      </c>
      <c r="H123">
        <v>5</v>
      </c>
      <c r="I123">
        <v>6</v>
      </c>
      <c r="J123">
        <v>0</v>
      </c>
      <c r="K123">
        <v>1</v>
      </c>
      <c r="L123">
        <v>12</v>
      </c>
      <c r="M123">
        <v>0</v>
      </c>
      <c r="N123">
        <v>14</v>
      </c>
      <c r="O123">
        <v>11</v>
      </c>
      <c r="P123">
        <v>0</v>
      </c>
      <c r="Q123">
        <v>16</v>
      </c>
      <c r="R123">
        <v>41</v>
      </c>
      <c r="S123">
        <v>53</v>
      </c>
    </row>
    <row r="124" spans="1:19" x14ac:dyDescent="0.35">
      <c r="A124" t="s">
        <v>1848</v>
      </c>
      <c r="B124" t="s">
        <v>1862</v>
      </c>
      <c r="C124" t="s">
        <v>494</v>
      </c>
      <c r="D124" t="s">
        <v>331</v>
      </c>
      <c r="E124" t="s">
        <v>464</v>
      </c>
      <c r="F124" t="str">
        <f>_xlfn.XLOOKUP(E124,idretter!C:C,idretter!D:D,"",0)</f>
        <v>Tennis</v>
      </c>
      <c r="G124">
        <v>0</v>
      </c>
      <c r="H124">
        <v>1</v>
      </c>
      <c r="I124">
        <v>8</v>
      </c>
      <c r="J124">
        <v>3</v>
      </c>
      <c r="K124">
        <v>33</v>
      </c>
      <c r="L124">
        <v>45</v>
      </c>
      <c r="M124">
        <v>0</v>
      </c>
      <c r="N124">
        <v>2</v>
      </c>
      <c r="O124">
        <v>8</v>
      </c>
      <c r="P124">
        <v>11</v>
      </c>
      <c r="Q124">
        <v>102</v>
      </c>
      <c r="R124">
        <v>123</v>
      </c>
      <c r="S124">
        <v>168</v>
      </c>
    </row>
    <row r="125" spans="1:19" x14ac:dyDescent="0.35">
      <c r="A125" t="s">
        <v>1848</v>
      </c>
      <c r="B125" t="s">
        <v>1862</v>
      </c>
      <c r="C125" t="s">
        <v>494</v>
      </c>
      <c r="D125" t="s">
        <v>338</v>
      </c>
      <c r="E125" t="s">
        <v>714</v>
      </c>
      <c r="F125" t="str">
        <f>_xlfn.XLOOKUP(E125,idretter!C:C,idretter!D:D,"",0)</f>
        <v>Am. idretter - Cheerleading</v>
      </c>
      <c r="G125">
        <v>0</v>
      </c>
      <c r="H125">
        <v>158</v>
      </c>
      <c r="I125">
        <v>134</v>
      </c>
      <c r="J125">
        <v>25</v>
      </c>
      <c r="K125">
        <v>17</v>
      </c>
      <c r="L125">
        <v>334</v>
      </c>
      <c r="M125">
        <v>0</v>
      </c>
      <c r="N125">
        <v>3</v>
      </c>
      <c r="O125">
        <v>5</v>
      </c>
      <c r="P125">
        <v>9</v>
      </c>
      <c r="Q125">
        <v>5</v>
      </c>
      <c r="R125">
        <v>22</v>
      </c>
      <c r="S125">
        <v>356</v>
      </c>
    </row>
    <row r="126" spans="1:19" x14ac:dyDescent="0.35">
      <c r="A126" t="s">
        <v>1848</v>
      </c>
      <c r="B126" t="s">
        <v>1862</v>
      </c>
      <c r="C126" t="s">
        <v>494</v>
      </c>
      <c r="D126" t="s">
        <v>1874</v>
      </c>
      <c r="E126" t="s">
        <v>990</v>
      </c>
      <c r="F126" t="str">
        <f>_xlfn.XLOOKUP(E126,idretter!C:C,idretter!D:D,"",0)</f>
        <v>Fleridretter - Petanque</v>
      </c>
      <c r="G126">
        <v>0</v>
      </c>
      <c r="H126">
        <v>0</v>
      </c>
      <c r="I126">
        <v>0</v>
      </c>
      <c r="J126">
        <v>0</v>
      </c>
      <c r="K126">
        <v>5</v>
      </c>
      <c r="L126">
        <v>5</v>
      </c>
      <c r="M126">
        <v>0</v>
      </c>
      <c r="N126">
        <v>0</v>
      </c>
      <c r="O126">
        <v>0</v>
      </c>
      <c r="P126">
        <v>0</v>
      </c>
      <c r="Q126">
        <v>6</v>
      </c>
      <c r="R126">
        <v>6</v>
      </c>
      <c r="S126">
        <v>11</v>
      </c>
    </row>
    <row r="127" spans="1:19" x14ac:dyDescent="0.35">
      <c r="A127" t="s">
        <v>1848</v>
      </c>
      <c r="B127" t="s">
        <v>1862</v>
      </c>
      <c r="C127" t="s">
        <v>494</v>
      </c>
      <c r="D127" t="s">
        <v>349</v>
      </c>
      <c r="E127" t="s">
        <v>644</v>
      </c>
      <c r="F127" t="str">
        <f>_xlfn.XLOOKUP(E127,idretter!C:C,idretter!D:D,"",0)</f>
        <v>Ski - Hopp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16</v>
      </c>
      <c r="R127">
        <v>17</v>
      </c>
      <c r="S127">
        <v>18</v>
      </c>
    </row>
    <row r="128" spans="1:19" x14ac:dyDescent="0.35">
      <c r="A128" t="s">
        <v>1848</v>
      </c>
      <c r="B128" t="s">
        <v>1862</v>
      </c>
      <c r="C128" t="s">
        <v>494</v>
      </c>
      <c r="D128" t="s">
        <v>349</v>
      </c>
      <c r="E128" t="s">
        <v>645</v>
      </c>
      <c r="F128" t="str">
        <f>_xlfn.XLOOKUP(E128,idretter!C:C,idretter!D:D,"",0)</f>
        <v>Ski - Kombinert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3</v>
      </c>
      <c r="R128">
        <v>3</v>
      </c>
      <c r="S128">
        <v>3</v>
      </c>
    </row>
    <row r="129" spans="1:19" x14ac:dyDescent="0.35">
      <c r="A129" t="s">
        <v>1848</v>
      </c>
      <c r="B129" t="s">
        <v>1862</v>
      </c>
      <c r="C129" t="s">
        <v>494</v>
      </c>
      <c r="D129" t="s">
        <v>350</v>
      </c>
      <c r="E129" t="s">
        <v>495</v>
      </c>
      <c r="F129" t="str">
        <f>_xlfn.XLOOKUP(E129,idretter!C:C,idretter!D:D,"",0)</f>
        <v>Basketball</v>
      </c>
      <c r="G129">
        <v>0</v>
      </c>
      <c r="H129">
        <v>4</v>
      </c>
      <c r="I129">
        <v>2</v>
      </c>
      <c r="J129">
        <v>0</v>
      </c>
      <c r="K129">
        <v>5</v>
      </c>
      <c r="L129">
        <v>11</v>
      </c>
      <c r="M129">
        <v>0</v>
      </c>
      <c r="N129">
        <v>44</v>
      </c>
      <c r="O129">
        <v>25</v>
      </c>
      <c r="P129">
        <v>0</v>
      </c>
      <c r="Q129">
        <v>0</v>
      </c>
      <c r="R129">
        <v>69</v>
      </c>
      <c r="S129">
        <v>80</v>
      </c>
    </row>
    <row r="130" spans="1:19" x14ac:dyDescent="0.35">
      <c r="A130" t="s">
        <v>1848</v>
      </c>
      <c r="B130" t="s">
        <v>1862</v>
      </c>
      <c r="C130" t="s">
        <v>494</v>
      </c>
      <c r="D130" t="s">
        <v>350</v>
      </c>
      <c r="E130" t="s">
        <v>492</v>
      </c>
      <c r="F130" t="str">
        <f>_xlfn.XLOOKUP(E130,idretter!C:C,idretter!D:D,"",0)</f>
        <v>Fotball</v>
      </c>
      <c r="G130">
        <v>0</v>
      </c>
      <c r="H130">
        <v>189</v>
      </c>
      <c r="I130">
        <v>65</v>
      </c>
      <c r="J130">
        <v>12</v>
      </c>
      <c r="K130">
        <v>18</v>
      </c>
      <c r="L130">
        <v>284</v>
      </c>
      <c r="M130">
        <v>0</v>
      </c>
      <c r="N130">
        <v>234</v>
      </c>
      <c r="O130">
        <v>121</v>
      </c>
      <c r="P130">
        <v>28</v>
      </c>
      <c r="Q130">
        <v>13</v>
      </c>
      <c r="R130">
        <v>396</v>
      </c>
      <c r="S130">
        <v>680</v>
      </c>
    </row>
    <row r="131" spans="1:19" x14ac:dyDescent="0.35">
      <c r="A131" t="s">
        <v>1848</v>
      </c>
      <c r="B131" t="s">
        <v>1862</v>
      </c>
      <c r="C131" t="s">
        <v>494</v>
      </c>
      <c r="D131" t="s">
        <v>350</v>
      </c>
      <c r="E131" t="s">
        <v>643</v>
      </c>
      <c r="F131" t="str">
        <f>_xlfn.XLOOKUP(E131,idretter!C:C,idretter!D:D,"",0)</f>
        <v>Ski - Freestyle</v>
      </c>
      <c r="G131">
        <v>0</v>
      </c>
      <c r="H131">
        <v>9</v>
      </c>
      <c r="I131">
        <v>0</v>
      </c>
      <c r="J131">
        <v>0</v>
      </c>
      <c r="K131">
        <v>0</v>
      </c>
      <c r="L131">
        <v>9</v>
      </c>
      <c r="M131">
        <v>0</v>
      </c>
      <c r="N131">
        <v>16</v>
      </c>
      <c r="O131">
        <v>0</v>
      </c>
      <c r="P131">
        <v>0</v>
      </c>
      <c r="Q131">
        <v>0</v>
      </c>
      <c r="R131">
        <v>16</v>
      </c>
      <c r="S131">
        <v>25</v>
      </c>
    </row>
    <row r="132" spans="1:19" x14ac:dyDescent="0.35">
      <c r="A132" t="s">
        <v>1848</v>
      </c>
      <c r="B132" t="s">
        <v>1862</v>
      </c>
      <c r="C132" t="s">
        <v>494</v>
      </c>
      <c r="D132" t="s">
        <v>350</v>
      </c>
      <c r="E132" t="s">
        <v>644</v>
      </c>
      <c r="F132" t="str">
        <f>_xlfn.XLOOKUP(E132,idretter!C:C,idretter!D:D,"",0)</f>
        <v>Ski - Hopp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1</v>
      </c>
      <c r="S132">
        <v>1</v>
      </c>
    </row>
    <row r="133" spans="1:19" x14ac:dyDescent="0.35">
      <c r="A133" t="s">
        <v>1848</v>
      </c>
      <c r="B133" t="s">
        <v>1862</v>
      </c>
      <c r="C133" t="s">
        <v>494</v>
      </c>
      <c r="D133" t="s">
        <v>350</v>
      </c>
      <c r="E133" t="s">
        <v>497</v>
      </c>
      <c r="F133" t="str">
        <f>_xlfn.XLOOKUP(E133,idretter!C:C,idretter!D:D,"",0)</f>
        <v>Håndball</v>
      </c>
      <c r="G133">
        <v>0</v>
      </c>
      <c r="H133">
        <v>115</v>
      </c>
      <c r="I133">
        <v>29</v>
      </c>
      <c r="J133">
        <v>1</v>
      </c>
      <c r="K133">
        <v>8</v>
      </c>
      <c r="L133">
        <v>153</v>
      </c>
      <c r="M133">
        <v>0</v>
      </c>
      <c r="N133">
        <v>25</v>
      </c>
      <c r="O133">
        <v>0</v>
      </c>
      <c r="P133">
        <v>0</v>
      </c>
      <c r="Q133">
        <v>0</v>
      </c>
      <c r="R133">
        <v>25</v>
      </c>
      <c r="S133">
        <v>178</v>
      </c>
    </row>
    <row r="134" spans="1:19" x14ac:dyDescent="0.35">
      <c r="A134" t="s">
        <v>1848</v>
      </c>
      <c r="B134" t="s">
        <v>1862</v>
      </c>
      <c r="C134" t="s">
        <v>494</v>
      </c>
      <c r="D134" t="s">
        <v>350</v>
      </c>
      <c r="E134" t="s">
        <v>516</v>
      </c>
      <c r="F134" t="str">
        <f>_xlfn.XLOOKUP(E134,idretter!C:C,idretter!D:D,"",0)</f>
        <v>Ski - Langrenn</v>
      </c>
      <c r="G134">
        <v>0</v>
      </c>
      <c r="H134">
        <v>39</v>
      </c>
      <c r="I134">
        <v>1</v>
      </c>
      <c r="J134">
        <v>0</v>
      </c>
      <c r="K134">
        <v>0</v>
      </c>
      <c r="L134">
        <v>40</v>
      </c>
      <c r="M134">
        <v>0</v>
      </c>
      <c r="N134">
        <v>45</v>
      </c>
      <c r="O134">
        <v>22</v>
      </c>
      <c r="P134">
        <v>0</v>
      </c>
      <c r="Q134">
        <v>0</v>
      </c>
      <c r="R134">
        <v>67</v>
      </c>
      <c r="S134">
        <v>107</v>
      </c>
    </row>
    <row r="135" spans="1:19" x14ac:dyDescent="0.35">
      <c r="A135" t="s">
        <v>1848</v>
      </c>
      <c r="B135" t="s">
        <v>1862</v>
      </c>
      <c r="C135" t="s">
        <v>494</v>
      </c>
      <c r="D135" t="s">
        <v>350</v>
      </c>
      <c r="E135" t="s">
        <v>538</v>
      </c>
      <c r="F135" t="str">
        <f>_xlfn.XLOOKUP(E135,idretter!C:C,idretter!D:D,"",0)</f>
        <v>Orientering</v>
      </c>
      <c r="G135">
        <v>0</v>
      </c>
      <c r="H135">
        <v>0</v>
      </c>
      <c r="I135">
        <v>0</v>
      </c>
      <c r="J135">
        <v>1</v>
      </c>
      <c r="K135">
        <v>3</v>
      </c>
      <c r="L135">
        <v>4</v>
      </c>
      <c r="M135">
        <v>0</v>
      </c>
      <c r="N135">
        <v>0</v>
      </c>
      <c r="O135">
        <v>0</v>
      </c>
      <c r="P135">
        <v>0</v>
      </c>
      <c r="Q135">
        <v>12</v>
      </c>
      <c r="R135">
        <v>12</v>
      </c>
      <c r="S135">
        <v>16</v>
      </c>
    </row>
    <row r="136" spans="1:19" x14ac:dyDescent="0.35">
      <c r="A136" t="s">
        <v>1848</v>
      </c>
      <c r="B136" t="s">
        <v>1875</v>
      </c>
      <c r="C136" t="s">
        <v>470</v>
      </c>
      <c r="D136" t="s">
        <v>11</v>
      </c>
      <c r="E136" t="s">
        <v>484</v>
      </c>
      <c r="F136" t="str">
        <f>_xlfn.XLOOKUP(E136,idretter!C:C,idretter!D:D,"",0)</f>
        <v>Dykking</v>
      </c>
      <c r="G136">
        <v>0</v>
      </c>
      <c r="H136">
        <v>0</v>
      </c>
      <c r="I136">
        <v>1</v>
      </c>
      <c r="J136">
        <v>0</v>
      </c>
      <c r="K136">
        <v>3</v>
      </c>
      <c r="L136">
        <v>4</v>
      </c>
      <c r="M136">
        <v>1</v>
      </c>
      <c r="N136">
        <v>0</v>
      </c>
      <c r="O136">
        <v>0</v>
      </c>
      <c r="P136">
        <v>0</v>
      </c>
      <c r="Q136">
        <v>10</v>
      </c>
      <c r="R136">
        <v>11</v>
      </c>
      <c r="S136">
        <v>15</v>
      </c>
    </row>
    <row r="137" spans="1:19" x14ac:dyDescent="0.35">
      <c r="A137" t="s">
        <v>1848</v>
      </c>
      <c r="B137" t="s">
        <v>1875</v>
      </c>
      <c r="C137" t="s">
        <v>470</v>
      </c>
      <c r="D137" t="s">
        <v>11</v>
      </c>
      <c r="E137" t="s">
        <v>859</v>
      </c>
      <c r="F137" t="str">
        <f>_xlfn.XLOOKUP(E137,idretter!C:C,idretter!D:D,"",0)</f>
        <v>Dykking - Foto og film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1</v>
      </c>
      <c r="S137">
        <v>1</v>
      </c>
    </row>
    <row r="138" spans="1:19" x14ac:dyDescent="0.35">
      <c r="A138" t="s">
        <v>1848</v>
      </c>
      <c r="B138" t="s">
        <v>1875</v>
      </c>
      <c r="C138" t="s">
        <v>470</v>
      </c>
      <c r="D138" t="s">
        <v>11</v>
      </c>
      <c r="E138" t="s">
        <v>483</v>
      </c>
      <c r="F138" t="str">
        <f>_xlfn.XLOOKUP(E138,idretter!C:C,idretter!D:D,"",0)</f>
        <v>Dykking - Undervannsrugby</v>
      </c>
      <c r="G138">
        <v>3</v>
      </c>
      <c r="H138">
        <v>5</v>
      </c>
      <c r="I138">
        <v>3</v>
      </c>
      <c r="J138">
        <v>2</v>
      </c>
      <c r="K138">
        <v>20</v>
      </c>
      <c r="L138">
        <v>33</v>
      </c>
      <c r="M138">
        <v>6</v>
      </c>
      <c r="N138">
        <v>3</v>
      </c>
      <c r="O138">
        <v>3</v>
      </c>
      <c r="P138">
        <v>1</v>
      </c>
      <c r="Q138">
        <v>28</v>
      </c>
      <c r="R138">
        <v>41</v>
      </c>
      <c r="S138">
        <v>74</v>
      </c>
    </row>
    <row r="139" spans="1:19" x14ac:dyDescent="0.35">
      <c r="A139" t="s">
        <v>1848</v>
      </c>
      <c r="B139" t="s">
        <v>1875</v>
      </c>
      <c r="C139" t="s">
        <v>470</v>
      </c>
      <c r="D139" t="s">
        <v>1876</v>
      </c>
      <c r="E139" t="s">
        <v>492</v>
      </c>
      <c r="F139" t="str">
        <f>_xlfn.XLOOKUP(E139,idretter!C:C,idretter!D:D,"",0)</f>
        <v>Fotball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x14ac:dyDescent="0.35">
      <c r="A140" t="s">
        <v>1848</v>
      </c>
      <c r="B140" t="s">
        <v>1875</v>
      </c>
      <c r="C140" t="s">
        <v>470</v>
      </c>
      <c r="D140" t="s">
        <v>30</v>
      </c>
      <c r="E140" t="s">
        <v>528</v>
      </c>
      <c r="F140" t="str">
        <f>_xlfn.XLOOKUP(E140,idretter!C:C,idretter!D:D,"",0)</f>
        <v>Badminton</v>
      </c>
      <c r="G140">
        <v>0</v>
      </c>
      <c r="H140">
        <v>0</v>
      </c>
      <c r="I140">
        <v>4</v>
      </c>
      <c r="J140">
        <v>2</v>
      </c>
      <c r="K140">
        <v>12</v>
      </c>
      <c r="L140">
        <v>18</v>
      </c>
      <c r="M140">
        <v>0</v>
      </c>
      <c r="N140">
        <v>7</v>
      </c>
      <c r="O140">
        <v>24</v>
      </c>
      <c r="P140">
        <v>5</v>
      </c>
      <c r="Q140">
        <v>48</v>
      </c>
      <c r="R140">
        <v>84</v>
      </c>
      <c r="S140">
        <v>102</v>
      </c>
    </row>
    <row r="141" spans="1:19" x14ac:dyDescent="0.35">
      <c r="A141" t="s">
        <v>1848</v>
      </c>
      <c r="B141" t="s">
        <v>1875</v>
      </c>
      <c r="C141" t="s">
        <v>470</v>
      </c>
      <c r="D141" t="s">
        <v>31</v>
      </c>
      <c r="E141" t="s">
        <v>530</v>
      </c>
      <c r="F141" t="str">
        <f>_xlfn.XLOOKUP(E141,idretter!C:C,idretter!D:D,"",0)</f>
        <v>Fekting</v>
      </c>
      <c r="G141">
        <v>0</v>
      </c>
      <c r="H141">
        <v>36</v>
      </c>
      <c r="I141">
        <v>14</v>
      </c>
      <c r="J141">
        <v>4</v>
      </c>
      <c r="K141">
        <v>14</v>
      </c>
      <c r="L141">
        <v>68</v>
      </c>
      <c r="M141">
        <v>3</v>
      </c>
      <c r="N141">
        <v>117</v>
      </c>
      <c r="O141">
        <v>38</v>
      </c>
      <c r="P141">
        <v>13</v>
      </c>
      <c r="Q141">
        <v>32</v>
      </c>
      <c r="R141">
        <v>203</v>
      </c>
      <c r="S141">
        <v>271</v>
      </c>
    </row>
    <row r="142" spans="1:19" x14ac:dyDescent="0.35">
      <c r="A142" t="s">
        <v>1848</v>
      </c>
      <c r="B142" t="s">
        <v>1875</v>
      </c>
      <c r="C142" t="s">
        <v>470</v>
      </c>
      <c r="D142" t="s">
        <v>32</v>
      </c>
      <c r="E142" t="s">
        <v>532</v>
      </c>
      <c r="F142" t="str">
        <f>_xlfn.XLOOKUP(E142,idretter!C:C,idretter!D:D,"",0)</f>
        <v>Sykkel - Landevei</v>
      </c>
      <c r="G142">
        <v>0</v>
      </c>
      <c r="H142">
        <v>5</v>
      </c>
      <c r="I142">
        <v>1</v>
      </c>
      <c r="J142">
        <v>1</v>
      </c>
      <c r="K142">
        <v>2</v>
      </c>
      <c r="L142">
        <v>9</v>
      </c>
      <c r="M142">
        <v>1</v>
      </c>
      <c r="N142">
        <v>1</v>
      </c>
      <c r="O142">
        <v>2</v>
      </c>
      <c r="P142">
        <v>8</v>
      </c>
      <c r="Q142">
        <v>27</v>
      </c>
      <c r="R142">
        <v>39</v>
      </c>
      <c r="S142">
        <v>48</v>
      </c>
    </row>
    <row r="143" spans="1:19" x14ac:dyDescent="0.35">
      <c r="A143" t="s">
        <v>1848</v>
      </c>
      <c r="B143" t="s">
        <v>1875</v>
      </c>
      <c r="C143" t="s">
        <v>470</v>
      </c>
      <c r="D143" t="s">
        <v>32</v>
      </c>
      <c r="E143" t="s">
        <v>516</v>
      </c>
      <c r="F143" t="str">
        <f>_xlfn.XLOOKUP(E143,idretter!C:C,idretter!D:D,"",0)</f>
        <v>Ski - Langrenn</v>
      </c>
      <c r="G143">
        <v>2</v>
      </c>
      <c r="H143">
        <v>50</v>
      </c>
      <c r="I143">
        <v>16</v>
      </c>
      <c r="J143">
        <v>8</v>
      </c>
      <c r="K143">
        <v>70</v>
      </c>
      <c r="L143">
        <v>146</v>
      </c>
      <c r="M143">
        <v>2</v>
      </c>
      <c r="N143">
        <v>38</v>
      </c>
      <c r="O143">
        <v>29</v>
      </c>
      <c r="P143">
        <v>18</v>
      </c>
      <c r="Q143">
        <v>98</v>
      </c>
      <c r="R143">
        <v>185</v>
      </c>
      <c r="S143">
        <v>331</v>
      </c>
    </row>
    <row r="144" spans="1:19" x14ac:dyDescent="0.35">
      <c r="A144" t="s">
        <v>1848</v>
      </c>
      <c r="B144" t="s">
        <v>1875</v>
      </c>
      <c r="C144" t="s">
        <v>470</v>
      </c>
      <c r="D144" t="s">
        <v>32</v>
      </c>
      <c r="E144" t="s">
        <v>661</v>
      </c>
      <c r="F144" t="str">
        <f>_xlfn.XLOOKUP(E144,idretter!C:C,idretter!D:D,"",0)</f>
        <v>Triatlon</v>
      </c>
      <c r="G144">
        <v>0</v>
      </c>
      <c r="H144">
        <v>1</v>
      </c>
      <c r="I144">
        <v>1</v>
      </c>
      <c r="J144">
        <v>0</v>
      </c>
      <c r="K144">
        <v>1</v>
      </c>
      <c r="L144">
        <v>3</v>
      </c>
      <c r="M144">
        <v>0</v>
      </c>
      <c r="N144">
        <v>1</v>
      </c>
      <c r="O144">
        <v>0</v>
      </c>
      <c r="P144">
        <v>0</v>
      </c>
      <c r="Q144">
        <v>2</v>
      </c>
      <c r="R144">
        <v>3</v>
      </c>
      <c r="S144">
        <v>6</v>
      </c>
    </row>
    <row r="145" spans="1:19" x14ac:dyDescent="0.35">
      <c r="A145" t="s">
        <v>1848</v>
      </c>
      <c r="B145" t="s">
        <v>1875</v>
      </c>
      <c r="C145" t="s">
        <v>470</v>
      </c>
      <c r="D145" t="s">
        <v>33</v>
      </c>
      <c r="E145" t="s">
        <v>464</v>
      </c>
      <c r="F145" t="str">
        <f>_xlfn.XLOOKUP(E145,idretter!C:C,idretter!D:D,"",0)</f>
        <v>Tennis</v>
      </c>
      <c r="G145">
        <v>1</v>
      </c>
      <c r="H145">
        <v>79</v>
      </c>
      <c r="I145">
        <v>53</v>
      </c>
      <c r="J145">
        <v>7</v>
      </c>
      <c r="K145">
        <v>134</v>
      </c>
      <c r="L145">
        <v>274</v>
      </c>
      <c r="M145">
        <v>1</v>
      </c>
      <c r="N145">
        <v>87</v>
      </c>
      <c r="O145">
        <v>59</v>
      </c>
      <c r="P145">
        <v>9</v>
      </c>
      <c r="Q145">
        <v>178</v>
      </c>
      <c r="R145">
        <v>334</v>
      </c>
      <c r="S145">
        <v>608</v>
      </c>
    </row>
    <row r="146" spans="1:19" x14ac:dyDescent="0.35">
      <c r="A146" t="s">
        <v>1848</v>
      </c>
      <c r="B146" t="s">
        <v>1875</v>
      </c>
      <c r="C146" t="s">
        <v>470</v>
      </c>
      <c r="D146" t="s">
        <v>34</v>
      </c>
      <c r="E146" t="s">
        <v>536</v>
      </c>
      <c r="F146" t="str">
        <f>_xlfn.XLOOKUP(E146,idretter!C:C,idretter!D:D,"",0)</f>
        <v>Curling</v>
      </c>
      <c r="G146">
        <v>0</v>
      </c>
      <c r="H146">
        <v>0</v>
      </c>
      <c r="I146">
        <v>0</v>
      </c>
      <c r="J146">
        <v>2</v>
      </c>
      <c r="K146">
        <v>5</v>
      </c>
      <c r="L146">
        <v>7</v>
      </c>
      <c r="M146">
        <v>0</v>
      </c>
      <c r="N146">
        <v>0</v>
      </c>
      <c r="O146">
        <v>0</v>
      </c>
      <c r="P146">
        <v>0</v>
      </c>
      <c r="Q146">
        <v>65</v>
      </c>
      <c r="R146">
        <v>65</v>
      </c>
      <c r="S146">
        <v>72</v>
      </c>
    </row>
    <row r="147" spans="1:19" x14ac:dyDescent="0.35">
      <c r="A147" t="s">
        <v>1848</v>
      </c>
      <c r="B147" t="s">
        <v>1875</v>
      </c>
      <c r="C147" t="s">
        <v>470</v>
      </c>
      <c r="D147" t="s">
        <v>44</v>
      </c>
      <c r="E147" t="s">
        <v>555</v>
      </c>
      <c r="F147" t="str">
        <f>_xlfn.XLOOKUP(E147,idretter!C:C,idretter!D:D,"",0)</f>
        <v>Am. idretter - Lacrosse</v>
      </c>
      <c r="G147">
        <v>0</v>
      </c>
      <c r="H147">
        <v>0</v>
      </c>
      <c r="I147">
        <v>0</v>
      </c>
      <c r="J147">
        <v>8</v>
      </c>
      <c r="K147">
        <v>16</v>
      </c>
      <c r="L147">
        <v>24</v>
      </c>
      <c r="M147">
        <v>0</v>
      </c>
      <c r="N147">
        <v>0</v>
      </c>
      <c r="O147">
        <v>0</v>
      </c>
      <c r="P147">
        <v>0</v>
      </c>
      <c r="Q147">
        <v>14</v>
      </c>
      <c r="R147">
        <v>14</v>
      </c>
      <c r="S147">
        <v>38</v>
      </c>
    </row>
    <row r="148" spans="1:19" x14ac:dyDescent="0.35">
      <c r="A148" t="s">
        <v>1848</v>
      </c>
      <c r="B148" t="s">
        <v>1875</v>
      </c>
      <c r="C148" t="s">
        <v>470</v>
      </c>
      <c r="D148" t="s">
        <v>45</v>
      </c>
      <c r="E148" t="s">
        <v>557</v>
      </c>
      <c r="F148" t="str">
        <f>_xlfn.XLOOKUP(E148,idretter!C:C,idretter!D:D,"",0)</f>
        <v>Roing - Flattvannsroing</v>
      </c>
      <c r="G148">
        <v>0</v>
      </c>
      <c r="H148">
        <v>0</v>
      </c>
      <c r="I148">
        <v>10</v>
      </c>
      <c r="J148">
        <v>6</v>
      </c>
      <c r="K148">
        <v>31</v>
      </c>
      <c r="L148">
        <v>47</v>
      </c>
      <c r="M148">
        <v>1</v>
      </c>
      <c r="N148">
        <v>0</v>
      </c>
      <c r="O148">
        <v>16</v>
      </c>
      <c r="P148">
        <v>5</v>
      </c>
      <c r="Q148">
        <v>48</v>
      </c>
      <c r="R148">
        <v>70</v>
      </c>
      <c r="S148">
        <v>117</v>
      </c>
    </row>
    <row r="149" spans="1:19" x14ac:dyDescent="0.35">
      <c r="A149" t="s">
        <v>1848</v>
      </c>
      <c r="B149" t="s">
        <v>1875</v>
      </c>
      <c r="C149" t="s">
        <v>470</v>
      </c>
      <c r="D149" t="s">
        <v>45</v>
      </c>
      <c r="E149" t="s">
        <v>750</v>
      </c>
      <c r="F149" t="str">
        <f>_xlfn.XLOOKUP(E149,idretter!C:C,idretter!D:D,"",0)</f>
        <v>Roing - Turroing</v>
      </c>
      <c r="G149">
        <v>0</v>
      </c>
      <c r="H149">
        <v>0</v>
      </c>
      <c r="I149">
        <v>0</v>
      </c>
      <c r="J149">
        <v>0</v>
      </c>
      <c r="K149">
        <v>30</v>
      </c>
      <c r="L149">
        <v>30</v>
      </c>
      <c r="M149">
        <v>0</v>
      </c>
      <c r="N149">
        <v>0</v>
      </c>
      <c r="O149">
        <v>1</v>
      </c>
      <c r="P149">
        <v>1</v>
      </c>
      <c r="Q149">
        <v>49</v>
      </c>
      <c r="R149">
        <v>51</v>
      </c>
      <c r="S149">
        <v>81</v>
      </c>
    </row>
    <row r="150" spans="1:19" x14ac:dyDescent="0.35">
      <c r="A150" t="s">
        <v>1848</v>
      </c>
      <c r="B150" t="s">
        <v>1875</v>
      </c>
      <c r="C150" t="s">
        <v>470</v>
      </c>
      <c r="D150" t="s">
        <v>1877</v>
      </c>
      <c r="E150" t="s">
        <v>526</v>
      </c>
      <c r="F150" t="str">
        <f>_xlfn.XLOOKUP(E150,idretter!C:C,idretter!D:D,"",0)</f>
        <v>Seiling - Kjølbåt</v>
      </c>
      <c r="G150">
        <v>0</v>
      </c>
      <c r="H150">
        <v>0</v>
      </c>
      <c r="I150">
        <v>0</v>
      </c>
      <c r="J150">
        <v>0</v>
      </c>
      <c r="K150">
        <v>3</v>
      </c>
      <c r="L150">
        <v>3</v>
      </c>
      <c r="M150">
        <v>0</v>
      </c>
      <c r="N150">
        <v>0</v>
      </c>
      <c r="O150">
        <v>0</v>
      </c>
      <c r="P150">
        <v>0</v>
      </c>
      <c r="Q150">
        <v>14</v>
      </c>
      <c r="R150">
        <v>14</v>
      </c>
      <c r="S150">
        <v>17</v>
      </c>
    </row>
    <row r="151" spans="1:19" x14ac:dyDescent="0.35">
      <c r="A151" t="s">
        <v>1848</v>
      </c>
      <c r="B151" t="s">
        <v>1875</v>
      </c>
      <c r="C151" t="s">
        <v>470</v>
      </c>
      <c r="D151" t="s">
        <v>65</v>
      </c>
      <c r="E151" t="s">
        <v>592</v>
      </c>
      <c r="F151" t="str">
        <f>_xlfn.XLOOKUP(E151,idretter!C:C,idretter!D:D,"",0)</f>
        <v>Bandy</v>
      </c>
      <c r="G151">
        <v>0</v>
      </c>
      <c r="H151">
        <v>1</v>
      </c>
      <c r="I151">
        <v>0</v>
      </c>
      <c r="J151">
        <v>0</v>
      </c>
      <c r="K151">
        <v>3</v>
      </c>
      <c r="L151">
        <v>4</v>
      </c>
      <c r="M151">
        <v>0</v>
      </c>
      <c r="N151">
        <v>32</v>
      </c>
      <c r="O151">
        <v>11</v>
      </c>
      <c r="P151">
        <v>0</v>
      </c>
      <c r="Q151">
        <v>23</v>
      </c>
      <c r="R151">
        <v>66</v>
      </c>
      <c r="S151">
        <v>70</v>
      </c>
    </row>
    <row r="152" spans="1:19" x14ac:dyDescent="0.35">
      <c r="A152" t="s">
        <v>1848</v>
      </c>
      <c r="B152" t="s">
        <v>1875</v>
      </c>
      <c r="C152" t="s">
        <v>470</v>
      </c>
      <c r="D152" t="s">
        <v>65</v>
      </c>
      <c r="E152" t="s">
        <v>492</v>
      </c>
      <c r="F152" t="str">
        <f>_xlfn.XLOOKUP(E152,idretter!C:C,idretter!D:D,"",0)</f>
        <v>Fotball</v>
      </c>
      <c r="G152">
        <v>6</v>
      </c>
      <c r="H152">
        <v>205</v>
      </c>
      <c r="I152">
        <v>50</v>
      </c>
      <c r="J152">
        <v>20</v>
      </c>
      <c r="K152">
        <v>30</v>
      </c>
      <c r="L152">
        <v>311</v>
      </c>
      <c r="M152">
        <v>24</v>
      </c>
      <c r="N152">
        <v>622</v>
      </c>
      <c r="O152">
        <v>259</v>
      </c>
      <c r="P152">
        <v>22</v>
      </c>
      <c r="Q152">
        <v>106</v>
      </c>
      <c r="R152" s="16">
        <v>1033</v>
      </c>
      <c r="S152" s="16">
        <v>1344</v>
      </c>
    </row>
    <row r="153" spans="1:19" x14ac:dyDescent="0.35">
      <c r="A153" t="s">
        <v>1848</v>
      </c>
      <c r="B153" t="s">
        <v>1875</v>
      </c>
      <c r="C153" t="s">
        <v>470</v>
      </c>
      <c r="D153" t="s">
        <v>65</v>
      </c>
      <c r="E153" t="s">
        <v>517</v>
      </c>
      <c r="F153" t="str">
        <f>_xlfn.XLOOKUP(E153,idretter!C:C,idretter!D:D,"",0)</f>
        <v>Fotball - Futsal</v>
      </c>
      <c r="G153">
        <v>0</v>
      </c>
      <c r="H153">
        <v>44</v>
      </c>
      <c r="I153">
        <v>33</v>
      </c>
      <c r="J153">
        <v>14</v>
      </c>
      <c r="K153">
        <v>23</v>
      </c>
      <c r="L153">
        <v>114</v>
      </c>
      <c r="M153">
        <v>0</v>
      </c>
      <c r="N153">
        <v>0</v>
      </c>
      <c r="O153">
        <v>0</v>
      </c>
      <c r="P153">
        <v>0</v>
      </c>
      <c r="Q153">
        <v>12</v>
      </c>
      <c r="R153">
        <v>12</v>
      </c>
      <c r="S153">
        <v>126</v>
      </c>
    </row>
    <row r="154" spans="1:19" x14ac:dyDescent="0.35">
      <c r="A154" t="s">
        <v>1848</v>
      </c>
      <c r="B154" t="s">
        <v>1875</v>
      </c>
      <c r="C154" t="s">
        <v>470</v>
      </c>
      <c r="D154" t="s">
        <v>65</v>
      </c>
      <c r="E154" t="s">
        <v>1878</v>
      </c>
      <c r="F154" t="str">
        <f>_xlfn.XLOOKUP(E154,idretter!C:C,idretter!D:D,"",0)</f>
        <v>Bandy - Rinkbandy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x14ac:dyDescent="0.35">
      <c r="A155" t="s">
        <v>1848</v>
      </c>
      <c r="B155" t="s">
        <v>1875</v>
      </c>
      <c r="C155" t="s">
        <v>470</v>
      </c>
      <c r="D155" t="s">
        <v>67</v>
      </c>
      <c r="E155" t="s">
        <v>598</v>
      </c>
      <c r="F155" t="str">
        <f>_xlfn.XLOOKUP(E155,idretter!C:C,idretter!D:D,"",0)</f>
        <v>Fleridretter - Friskis &amp; Svettis</v>
      </c>
      <c r="G155">
        <v>0</v>
      </c>
      <c r="H155">
        <v>1</v>
      </c>
      <c r="I155">
        <v>24</v>
      </c>
      <c r="J155">
        <v>28</v>
      </c>
      <c r="K155">
        <v>995</v>
      </c>
      <c r="L155" s="16">
        <v>1048</v>
      </c>
      <c r="M155">
        <v>0</v>
      </c>
      <c r="N155">
        <v>0</v>
      </c>
      <c r="O155">
        <v>44</v>
      </c>
      <c r="P155">
        <v>20</v>
      </c>
      <c r="Q155">
        <v>369</v>
      </c>
      <c r="R155">
        <v>433</v>
      </c>
      <c r="S155" s="16">
        <v>1481</v>
      </c>
    </row>
    <row r="156" spans="1:19" x14ac:dyDescent="0.35">
      <c r="A156" t="s">
        <v>1848</v>
      </c>
      <c r="B156" t="s">
        <v>1875</v>
      </c>
      <c r="C156" t="s">
        <v>470</v>
      </c>
      <c r="D156" t="s">
        <v>68</v>
      </c>
      <c r="E156" t="s">
        <v>523</v>
      </c>
      <c r="F156" t="str">
        <f>_xlfn.XLOOKUP(E156,idretter!C:C,idretter!D:D,"",0)</f>
        <v>Bowling</v>
      </c>
      <c r="G156">
        <v>0</v>
      </c>
      <c r="H156">
        <v>0</v>
      </c>
      <c r="I156">
        <v>2</v>
      </c>
      <c r="J156">
        <v>0</v>
      </c>
      <c r="K156">
        <v>7</v>
      </c>
      <c r="L156">
        <v>9</v>
      </c>
      <c r="M156">
        <v>0</v>
      </c>
      <c r="N156">
        <v>0</v>
      </c>
      <c r="O156">
        <v>0</v>
      </c>
      <c r="P156">
        <v>0</v>
      </c>
      <c r="Q156">
        <v>7</v>
      </c>
      <c r="R156">
        <v>7</v>
      </c>
      <c r="S156">
        <v>16</v>
      </c>
    </row>
    <row r="157" spans="1:19" x14ac:dyDescent="0.35">
      <c r="A157" t="s">
        <v>1848</v>
      </c>
      <c r="B157" t="s">
        <v>1875</v>
      </c>
      <c r="C157" t="s">
        <v>470</v>
      </c>
      <c r="D157" t="s">
        <v>69</v>
      </c>
      <c r="E157" t="s">
        <v>1879</v>
      </c>
      <c r="F157" t="str">
        <f>_xlfn.XLOOKUP(E157,idretter!C:C,idretter!D:D,"",0)</f>
        <v/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x14ac:dyDescent="0.35">
      <c r="A158" t="s">
        <v>1848</v>
      </c>
      <c r="B158" t="s">
        <v>1875</v>
      </c>
      <c r="C158" t="s">
        <v>470</v>
      </c>
      <c r="D158" t="s">
        <v>69</v>
      </c>
      <c r="E158" t="s">
        <v>1013</v>
      </c>
      <c r="F158" t="str">
        <f>_xlfn.XLOOKUP(E158,idretter!C:C,idretter!D:D,"",0)</f>
        <v>Svømming - Masters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x14ac:dyDescent="0.35">
      <c r="A159" t="s">
        <v>1848</v>
      </c>
      <c r="B159" t="s">
        <v>1875</v>
      </c>
      <c r="C159" t="s">
        <v>470</v>
      </c>
      <c r="D159" t="s">
        <v>69</v>
      </c>
      <c r="E159" t="s">
        <v>602</v>
      </c>
      <c r="F159" t="str">
        <f>_xlfn.XLOOKUP(E159,idretter!C:C,idretter!D:D,"",0)</f>
        <v>Svømming - Stup</v>
      </c>
      <c r="G159">
        <v>0</v>
      </c>
      <c r="H159">
        <v>1</v>
      </c>
      <c r="I159">
        <v>3</v>
      </c>
      <c r="J159">
        <v>0</v>
      </c>
      <c r="K159">
        <v>6</v>
      </c>
      <c r="L159">
        <v>10</v>
      </c>
      <c r="M159">
        <v>0</v>
      </c>
      <c r="N159">
        <v>2</v>
      </c>
      <c r="O159">
        <v>1</v>
      </c>
      <c r="P159">
        <v>0</v>
      </c>
      <c r="Q159">
        <v>3</v>
      </c>
      <c r="R159">
        <v>6</v>
      </c>
      <c r="S159">
        <v>16</v>
      </c>
    </row>
    <row r="160" spans="1:19" x14ac:dyDescent="0.35">
      <c r="A160" t="s">
        <v>1848</v>
      </c>
      <c r="B160" t="s">
        <v>1875</v>
      </c>
      <c r="C160" t="s">
        <v>470</v>
      </c>
      <c r="D160" t="s">
        <v>69</v>
      </c>
      <c r="E160" t="s">
        <v>601</v>
      </c>
      <c r="F160" t="str">
        <f>_xlfn.XLOOKUP(E160,idretter!C:C,idretter!D:D,"",0)</f>
        <v>Svømming</v>
      </c>
      <c r="G160">
        <v>0</v>
      </c>
      <c r="H160">
        <v>6</v>
      </c>
      <c r="I160">
        <v>8</v>
      </c>
      <c r="J160">
        <v>6</v>
      </c>
      <c r="K160">
        <v>116</v>
      </c>
      <c r="L160">
        <v>136</v>
      </c>
      <c r="M160">
        <v>0</v>
      </c>
      <c r="N160">
        <v>0</v>
      </c>
      <c r="O160">
        <v>11</v>
      </c>
      <c r="P160">
        <v>5</v>
      </c>
      <c r="Q160">
        <v>84</v>
      </c>
      <c r="R160">
        <v>100</v>
      </c>
      <c r="S160">
        <v>236</v>
      </c>
    </row>
    <row r="161" spans="1:19" x14ac:dyDescent="0.35">
      <c r="A161" t="s">
        <v>1848</v>
      </c>
      <c r="B161" t="s">
        <v>1875</v>
      </c>
      <c r="C161" t="s">
        <v>470</v>
      </c>
      <c r="D161" t="s">
        <v>69</v>
      </c>
      <c r="E161" t="s">
        <v>661</v>
      </c>
      <c r="F161" t="str">
        <f>_xlfn.XLOOKUP(E161,idretter!C:C,idretter!D:D,"",0)</f>
        <v>Triatlon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spans="1:19" x14ac:dyDescent="0.35">
      <c r="A162" t="s">
        <v>1848</v>
      </c>
      <c r="B162" t="s">
        <v>1875</v>
      </c>
      <c r="C162" t="s">
        <v>470</v>
      </c>
      <c r="D162" t="s">
        <v>70</v>
      </c>
      <c r="E162" t="s">
        <v>526</v>
      </c>
      <c r="F162" t="str">
        <f>_xlfn.XLOOKUP(E162,idretter!C:C,idretter!D:D,"",0)</f>
        <v>Seiling - Kjølbåt</v>
      </c>
      <c r="G162">
        <v>0</v>
      </c>
      <c r="H162">
        <v>0</v>
      </c>
      <c r="I162">
        <v>0</v>
      </c>
      <c r="J162">
        <v>4</v>
      </c>
      <c r="K162">
        <v>0</v>
      </c>
      <c r="L162">
        <v>4</v>
      </c>
      <c r="M162">
        <v>0</v>
      </c>
      <c r="N162">
        <v>0</v>
      </c>
      <c r="O162">
        <v>0</v>
      </c>
      <c r="P162">
        <v>0</v>
      </c>
      <c r="Q162">
        <v>50</v>
      </c>
      <c r="R162">
        <v>50</v>
      </c>
      <c r="S162">
        <v>54</v>
      </c>
    </row>
    <row r="163" spans="1:19" x14ac:dyDescent="0.35">
      <c r="A163" t="s">
        <v>1848</v>
      </c>
      <c r="B163" t="s">
        <v>1875</v>
      </c>
      <c r="C163" t="s">
        <v>470</v>
      </c>
      <c r="D163" t="s">
        <v>71</v>
      </c>
      <c r="E163" t="s">
        <v>595</v>
      </c>
      <c r="F163" t="str">
        <f>_xlfn.XLOOKUP(E163,idretter!C:C,idretter!D:D,"",0)</f>
        <v>Brett - Snowboard</v>
      </c>
      <c r="G163">
        <v>0</v>
      </c>
      <c r="H163">
        <v>4</v>
      </c>
      <c r="I163">
        <v>6</v>
      </c>
      <c r="J163">
        <v>8</v>
      </c>
      <c r="K163">
        <v>14</v>
      </c>
      <c r="L163">
        <v>32</v>
      </c>
      <c r="M163">
        <v>0</v>
      </c>
      <c r="N163">
        <v>14</v>
      </c>
      <c r="O163">
        <v>16</v>
      </c>
      <c r="P163">
        <v>6</v>
      </c>
      <c r="Q163">
        <v>14</v>
      </c>
      <c r="R163">
        <v>50</v>
      </c>
      <c r="S163">
        <v>82</v>
      </c>
    </row>
    <row r="164" spans="1:19" x14ac:dyDescent="0.35">
      <c r="A164" t="s">
        <v>1848</v>
      </c>
      <c r="B164" t="s">
        <v>1875</v>
      </c>
      <c r="C164" t="s">
        <v>470</v>
      </c>
      <c r="D164" t="s">
        <v>102</v>
      </c>
      <c r="E164" t="s">
        <v>492</v>
      </c>
      <c r="F164" t="str">
        <f>_xlfn.XLOOKUP(E164,idretter!C:C,idretter!D:D,"",0)</f>
        <v>Fotball</v>
      </c>
      <c r="G164">
        <v>10</v>
      </c>
      <c r="H164">
        <v>65</v>
      </c>
      <c r="I164">
        <v>23</v>
      </c>
      <c r="J164">
        <v>0</v>
      </c>
      <c r="K164">
        <v>2</v>
      </c>
      <c r="L164">
        <v>100</v>
      </c>
      <c r="M164">
        <v>21</v>
      </c>
      <c r="N164">
        <v>156</v>
      </c>
      <c r="O164">
        <v>52</v>
      </c>
      <c r="P164">
        <v>9</v>
      </c>
      <c r="Q164">
        <v>51</v>
      </c>
      <c r="R164">
        <v>289</v>
      </c>
      <c r="S164">
        <v>389</v>
      </c>
    </row>
    <row r="165" spans="1:19" x14ac:dyDescent="0.35">
      <c r="A165" t="s">
        <v>1848</v>
      </c>
      <c r="B165" t="s">
        <v>1875</v>
      </c>
      <c r="C165" t="s">
        <v>470</v>
      </c>
      <c r="D165" t="s">
        <v>112</v>
      </c>
      <c r="E165" t="s">
        <v>492</v>
      </c>
      <c r="F165" t="str">
        <f>_xlfn.XLOOKUP(E165,idretter!C:C,idretter!D:D,"",0)</f>
        <v>Fotball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30</v>
      </c>
      <c r="R165">
        <v>30</v>
      </c>
      <c r="S165">
        <v>30</v>
      </c>
    </row>
    <row r="166" spans="1:19" x14ac:dyDescent="0.35">
      <c r="A166" t="s">
        <v>1848</v>
      </c>
      <c r="B166" t="s">
        <v>1875</v>
      </c>
      <c r="C166" t="s">
        <v>470</v>
      </c>
      <c r="D166" t="s">
        <v>112</v>
      </c>
      <c r="E166" t="s">
        <v>1867</v>
      </c>
      <c r="F166" t="str">
        <f>_xlfn.XLOOKUP(E166,idretter!C:C,idretter!D:D,"",0)</f>
        <v>Friidrett - Friidrett på bane</v>
      </c>
      <c r="G166">
        <v>6</v>
      </c>
      <c r="H166">
        <v>75</v>
      </c>
      <c r="I166">
        <v>40</v>
      </c>
      <c r="J166">
        <v>14</v>
      </c>
      <c r="K166">
        <v>42</v>
      </c>
      <c r="L166">
        <v>177</v>
      </c>
      <c r="M166">
        <v>10</v>
      </c>
      <c r="N166">
        <v>74</v>
      </c>
      <c r="O166">
        <v>61</v>
      </c>
      <c r="P166">
        <v>25</v>
      </c>
      <c r="Q166">
        <v>61</v>
      </c>
      <c r="R166">
        <v>231</v>
      </c>
      <c r="S166">
        <v>408</v>
      </c>
    </row>
    <row r="167" spans="1:19" x14ac:dyDescent="0.35">
      <c r="A167" t="s">
        <v>1848</v>
      </c>
      <c r="B167" t="s">
        <v>1875</v>
      </c>
      <c r="C167" t="s">
        <v>470</v>
      </c>
      <c r="D167" t="s">
        <v>112</v>
      </c>
      <c r="E167" t="s">
        <v>497</v>
      </c>
      <c r="F167" t="str">
        <f>_xlfn.XLOOKUP(E167,idretter!C:C,idretter!D:D,"",0)</f>
        <v>Håndball</v>
      </c>
      <c r="G167">
        <v>0</v>
      </c>
      <c r="H167">
        <v>0</v>
      </c>
      <c r="I167">
        <v>0</v>
      </c>
      <c r="J167">
        <v>4</v>
      </c>
      <c r="K167">
        <v>18</v>
      </c>
      <c r="L167">
        <v>22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22</v>
      </c>
    </row>
    <row r="168" spans="1:19" x14ac:dyDescent="0.35">
      <c r="A168" t="s">
        <v>1848</v>
      </c>
      <c r="B168" t="s">
        <v>1875</v>
      </c>
      <c r="C168" t="s">
        <v>470</v>
      </c>
      <c r="D168" t="s">
        <v>112</v>
      </c>
      <c r="E168" t="s">
        <v>516</v>
      </c>
      <c r="F168" t="str">
        <f>_xlfn.XLOOKUP(E168,idretter!C:C,idretter!D:D,"",0)</f>
        <v>Ski - Langrenn</v>
      </c>
      <c r="G168">
        <v>0</v>
      </c>
      <c r="H168">
        <v>0</v>
      </c>
      <c r="I168">
        <v>0</v>
      </c>
      <c r="J168">
        <v>0</v>
      </c>
      <c r="K168">
        <v>2</v>
      </c>
      <c r="L168">
        <v>2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2</v>
      </c>
      <c r="S168">
        <v>4</v>
      </c>
    </row>
    <row r="169" spans="1:19" x14ac:dyDescent="0.35">
      <c r="A169" t="s">
        <v>1848</v>
      </c>
      <c r="B169" t="s">
        <v>1875</v>
      </c>
      <c r="C169" t="s">
        <v>470</v>
      </c>
      <c r="D169" t="s">
        <v>1094</v>
      </c>
      <c r="E169" t="s">
        <v>1867</v>
      </c>
      <c r="F169" t="str">
        <f>_xlfn.XLOOKUP(E169,idretter!C:C,idretter!D:D,"",0)</f>
        <v>Friidrett - Friidrett på bane</v>
      </c>
      <c r="G169">
        <v>0</v>
      </c>
      <c r="H169">
        <v>0</v>
      </c>
      <c r="I169">
        <v>0</v>
      </c>
      <c r="J169">
        <v>0</v>
      </c>
      <c r="K169">
        <v>4</v>
      </c>
      <c r="L169">
        <v>4</v>
      </c>
      <c r="M169">
        <v>0</v>
      </c>
      <c r="N169">
        <v>0</v>
      </c>
      <c r="O169">
        <v>0</v>
      </c>
      <c r="P169">
        <v>0</v>
      </c>
      <c r="Q169">
        <v>43</v>
      </c>
      <c r="R169">
        <v>43</v>
      </c>
      <c r="S169">
        <v>47</v>
      </c>
    </row>
    <row r="170" spans="1:19" x14ac:dyDescent="0.35">
      <c r="A170" t="s">
        <v>1848</v>
      </c>
      <c r="B170" t="s">
        <v>1875</v>
      </c>
      <c r="C170" t="s">
        <v>470</v>
      </c>
      <c r="D170" t="s">
        <v>1094</v>
      </c>
      <c r="E170" t="s">
        <v>516</v>
      </c>
      <c r="F170" t="str">
        <f>_xlfn.XLOOKUP(E170,idretter!C:C,idretter!D:D,"",0)</f>
        <v>Ski - Langrenn</v>
      </c>
      <c r="G170">
        <v>0</v>
      </c>
      <c r="H170">
        <v>0</v>
      </c>
      <c r="I170">
        <v>0</v>
      </c>
      <c r="J170">
        <v>0</v>
      </c>
      <c r="K170">
        <v>2</v>
      </c>
      <c r="L170">
        <v>2</v>
      </c>
      <c r="M170">
        <v>0</v>
      </c>
      <c r="N170">
        <v>0</v>
      </c>
      <c r="O170">
        <v>0</v>
      </c>
      <c r="P170">
        <v>0</v>
      </c>
      <c r="Q170">
        <v>15</v>
      </c>
      <c r="R170">
        <v>15</v>
      </c>
      <c r="S170">
        <v>17</v>
      </c>
    </row>
    <row r="171" spans="1:19" x14ac:dyDescent="0.35">
      <c r="A171" t="s">
        <v>1848</v>
      </c>
      <c r="B171" t="s">
        <v>1875</v>
      </c>
      <c r="C171" t="s">
        <v>470</v>
      </c>
      <c r="D171" t="s">
        <v>1094</v>
      </c>
      <c r="E171" t="s">
        <v>538</v>
      </c>
      <c r="F171" t="str">
        <f>_xlfn.XLOOKUP(E171,idretter!C:C,idretter!D:D,"",0)</f>
        <v>Orientering</v>
      </c>
      <c r="G171">
        <v>0</v>
      </c>
      <c r="H171">
        <v>0</v>
      </c>
      <c r="I171">
        <v>0</v>
      </c>
      <c r="J171">
        <v>0</v>
      </c>
      <c r="K171">
        <v>3</v>
      </c>
      <c r="L171">
        <v>3</v>
      </c>
      <c r="M171">
        <v>0</v>
      </c>
      <c r="N171">
        <v>0</v>
      </c>
      <c r="O171">
        <v>0</v>
      </c>
      <c r="P171">
        <v>0</v>
      </c>
      <c r="Q171">
        <v>8</v>
      </c>
      <c r="R171">
        <v>8</v>
      </c>
      <c r="S171">
        <v>11</v>
      </c>
    </row>
    <row r="172" spans="1:19" x14ac:dyDescent="0.35">
      <c r="A172" t="s">
        <v>1848</v>
      </c>
      <c r="B172" t="s">
        <v>1875</v>
      </c>
      <c r="C172" t="s">
        <v>470</v>
      </c>
      <c r="D172" t="s">
        <v>116</v>
      </c>
      <c r="E172" t="s">
        <v>492</v>
      </c>
      <c r="F172" t="str">
        <f>_xlfn.XLOOKUP(E172,idretter!C:C,idretter!D:D,"",0)</f>
        <v>Fotball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27</v>
      </c>
      <c r="Q172">
        <v>0</v>
      </c>
      <c r="R172">
        <v>27</v>
      </c>
      <c r="S172">
        <v>27</v>
      </c>
    </row>
    <row r="173" spans="1:19" x14ac:dyDescent="0.35">
      <c r="A173" t="s">
        <v>1848</v>
      </c>
      <c r="B173" t="s">
        <v>1875</v>
      </c>
      <c r="C173" t="s">
        <v>470</v>
      </c>
      <c r="D173" t="s">
        <v>116</v>
      </c>
      <c r="E173" t="s">
        <v>517</v>
      </c>
      <c r="F173" t="str">
        <f>_xlfn.XLOOKUP(E173,idretter!C:C,idretter!D:D,"",0)</f>
        <v>Fotball - Futsal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35">
      <c r="A174" t="s">
        <v>1848</v>
      </c>
      <c r="B174" t="s">
        <v>1875</v>
      </c>
      <c r="C174" t="s">
        <v>470</v>
      </c>
      <c r="D174" t="s">
        <v>116</v>
      </c>
      <c r="E174" t="s">
        <v>675</v>
      </c>
      <c r="F174" t="str">
        <f>_xlfn.XLOOKUP(E174,idretter!C:C,idretter!D:D,"",0)</f>
        <v>Studentidrett</v>
      </c>
      <c r="G174">
        <v>0</v>
      </c>
      <c r="H174">
        <v>0</v>
      </c>
      <c r="I174">
        <v>4</v>
      </c>
      <c r="J174">
        <v>60</v>
      </c>
      <c r="K174">
        <v>4</v>
      </c>
      <c r="L174">
        <v>68</v>
      </c>
      <c r="M174">
        <v>0</v>
      </c>
      <c r="N174">
        <v>0</v>
      </c>
      <c r="O174">
        <v>3</v>
      </c>
      <c r="P174">
        <v>75</v>
      </c>
      <c r="Q174">
        <v>5</v>
      </c>
      <c r="R174">
        <v>83</v>
      </c>
      <c r="S174">
        <v>151</v>
      </c>
    </row>
    <row r="175" spans="1:19" x14ac:dyDescent="0.35">
      <c r="A175" t="s">
        <v>1848</v>
      </c>
      <c r="B175" t="s">
        <v>1875</v>
      </c>
      <c r="C175" t="s">
        <v>470</v>
      </c>
      <c r="D175" t="s">
        <v>118</v>
      </c>
      <c r="E175" t="s">
        <v>678</v>
      </c>
      <c r="F175" t="str">
        <f>_xlfn.XLOOKUP(E175,idretter!C:C,idretter!D:D,"",0)</f>
        <v>Kampsport - Karate</v>
      </c>
      <c r="G175">
        <v>0</v>
      </c>
      <c r="H175">
        <v>9</v>
      </c>
      <c r="I175">
        <v>1</v>
      </c>
      <c r="J175">
        <v>0</v>
      </c>
      <c r="K175">
        <v>15</v>
      </c>
      <c r="L175">
        <v>25</v>
      </c>
      <c r="M175">
        <v>0</v>
      </c>
      <c r="N175">
        <v>18</v>
      </c>
      <c r="O175">
        <v>2</v>
      </c>
      <c r="P175">
        <v>1</v>
      </c>
      <c r="Q175">
        <v>27</v>
      </c>
      <c r="R175">
        <v>48</v>
      </c>
      <c r="S175">
        <v>73</v>
      </c>
    </row>
    <row r="176" spans="1:19" x14ac:dyDescent="0.35">
      <c r="A176" t="s">
        <v>1848</v>
      </c>
      <c r="B176" t="s">
        <v>1875</v>
      </c>
      <c r="C176" t="s">
        <v>470</v>
      </c>
      <c r="D176" t="s">
        <v>128</v>
      </c>
      <c r="E176" t="s">
        <v>693</v>
      </c>
      <c r="F176" t="str">
        <f>_xlfn.XLOOKUP(E176,idretter!C:C,idretter!D:D,"",0)</f>
        <v>Seiling - Brettseiling</v>
      </c>
      <c r="G176">
        <v>0</v>
      </c>
      <c r="H176">
        <v>32</v>
      </c>
      <c r="I176">
        <v>48</v>
      </c>
      <c r="J176">
        <v>18</v>
      </c>
      <c r="K176">
        <v>26</v>
      </c>
      <c r="L176">
        <v>124</v>
      </c>
      <c r="M176">
        <v>0</v>
      </c>
      <c r="N176">
        <v>28</v>
      </c>
      <c r="O176">
        <v>61</v>
      </c>
      <c r="P176">
        <v>24</v>
      </c>
      <c r="Q176">
        <v>33</v>
      </c>
      <c r="R176">
        <v>146</v>
      </c>
      <c r="S176">
        <v>270</v>
      </c>
    </row>
    <row r="177" spans="1:19" x14ac:dyDescent="0.35">
      <c r="A177" t="s">
        <v>1848</v>
      </c>
      <c r="B177" t="s">
        <v>1875</v>
      </c>
      <c r="C177" t="s">
        <v>470</v>
      </c>
      <c r="D177" t="s">
        <v>128</v>
      </c>
      <c r="E177" t="s">
        <v>525</v>
      </c>
      <c r="F177" t="str">
        <f>_xlfn.XLOOKUP(E177,idretter!C:C,idretter!D:D,"",0)</f>
        <v>Seiling - Jolle</v>
      </c>
      <c r="G177">
        <v>0</v>
      </c>
      <c r="H177">
        <v>126</v>
      </c>
      <c r="I177">
        <v>59</v>
      </c>
      <c r="J177">
        <v>21</v>
      </c>
      <c r="K177">
        <v>37</v>
      </c>
      <c r="L177">
        <v>243</v>
      </c>
      <c r="M177">
        <v>0</v>
      </c>
      <c r="N177">
        <v>148</v>
      </c>
      <c r="O177">
        <v>74</v>
      </c>
      <c r="P177">
        <v>33</v>
      </c>
      <c r="Q177">
        <v>52</v>
      </c>
      <c r="R177">
        <v>307</v>
      </c>
      <c r="S177">
        <v>550</v>
      </c>
    </row>
    <row r="178" spans="1:19" x14ac:dyDescent="0.35">
      <c r="A178" t="s">
        <v>1848</v>
      </c>
      <c r="B178" t="s">
        <v>1875</v>
      </c>
      <c r="C178" t="s">
        <v>470</v>
      </c>
      <c r="D178" t="s">
        <v>128</v>
      </c>
      <c r="E178" t="s">
        <v>695</v>
      </c>
      <c r="F178" t="str">
        <f>_xlfn.XLOOKUP(E178,idretter!C:C,idretter!D:D,"",0)</f>
        <v>Seiling - Kite</v>
      </c>
      <c r="G178">
        <v>0</v>
      </c>
      <c r="H178">
        <v>0</v>
      </c>
      <c r="I178">
        <v>4</v>
      </c>
      <c r="J178">
        <v>8</v>
      </c>
      <c r="K178">
        <v>21</v>
      </c>
      <c r="L178">
        <v>33</v>
      </c>
      <c r="M178">
        <v>0</v>
      </c>
      <c r="N178">
        <v>0</v>
      </c>
      <c r="O178">
        <v>7</v>
      </c>
      <c r="P178">
        <v>17</v>
      </c>
      <c r="Q178">
        <v>33</v>
      </c>
      <c r="R178">
        <v>57</v>
      </c>
      <c r="S178">
        <v>90</v>
      </c>
    </row>
    <row r="179" spans="1:19" x14ac:dyDescent="0.35">
      <c r="A179" t="s">
        <v>1848</v>
      </c>
      <c r="B179" t="s">
        <v>1875</v>
      </c>
      <c r="C179" t="s">
        <v>470</v>
      </c>
      <c r="D179" t="s">
        <v>128</v>
      </c>
      <c r="E179" t="s">
        <v>526</v>
      </c>
      <c r="F179" t="str">
        <f>_xlfn.XLOOKUP(E179,idretter!C:C,idretter!D:D,"",0)</f>
        <v>Seiling - Kjølbåt</v>
      </c>
      <c r="G179">
        <v>0</v>
      </c>
      <c r="H179">
        <v>12</v>
      </c>
      <c r="I179">
        <v>62</v>
      </c>
      <c r="J179">
        <v>32</v>
      </c>
      <c r="K179">
        <v>154</v>
      </c>
      <c r="L179">
        <v>260</v>
      </c>
      <c r="M179">
        <v>0</v>
      </c>
      <c r="N179">
        <v>13</v>
      </c>
      <c r="O179">
        <v>77</v>
      </c>
      <c r="P179">
        <v>57</v>
      </c>
      <c r="Q179" s="16">
        <v>1346</v>
      </c>
      <c r="R179" s="16">
        <v>1493</v>
      </c>
      <c r="S179" s="16">
        <v>1753</v>
      </c>
    </row>
    <row r="180" spans="1:19" x14ac:dyDescent="0.35">
      <c r="A180" t="s">
        <v>1848</v>
      </c>
      <c r="B180" t="s">
        <v>1875</v>
      </c>
      <c r="C180" t="s">
        <v>470</v>
      </c>
      <c r="D180" t="s">
        <v>128</v>
      </c>
      <c r="E180" t="s">
        <v>694</v>
      </c>
      <c r="F180" t="str">
        <f>_xlfn.XLOOKUP(E180,idretter!C:C,idretter!D:D,"",0)</f>
        <v>Seiling - Stand Up Padle (SUP)</v>
      </c>
      <c r="G180">
        <v>0</v>
      </c>
      <c r="H180">
        <v>4</v>
      </c>
      <c r="I180">
        <v>5</v>
      </c>
      <c r="J180">
        <v>12</v>
      </c>
      <c r="K180">
        <v>4</v>
      </c>
      <c r="L180">
        <v>25</v>
      </c>
      <c r="M180">
        <v>0</v>
      </c>
      <c r="N180">
        <v>8</v>
      </c>
      <c r="O180">
        <v>11</v>
      </c>
      <c r="P180">
        <v>14</v>
      </c>
      <c r="Q180">
        <v>11</v>
      </c>
      <c r="R180">
        <v>44</v>
      </c>
      <c r="S180">
        <v>69</v>
      </c>
    </row>
    <row r="181" spans="1:19" x14ac:dyDescent="0.35">
      <c r="A181" t="s">
        <v>1848</v>
      </c>
      <c r="B181" t="s">
        <v>1875</v>
      </c>
      <c r="C181" t="s">
        <v>470</v>
      </c>
      <c r="D181" t="s">
        <v>1880</v>
      </c>
      <c r="E181" t="s">
        <v>492</v>
      </c>
      <c r="F181" t="str">
        <f>_xlfn.XLOOKUP(E181,idretter!C:C,idretter!D:D,"",0)</f>
        <v>Fotball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30</v>
      </c>
      <c r="Q181">
        <v>30</v>
      </c>
      <c r="R181">
        <v>60</v>
      </c>
      <c r="S181">
        <v>60</v>
      </c>
    </row>
    <row r="182" spans="1:19" x14ac:dyDescent="0.35">
      <c r="A182" t="s">
        <v>1848</v>
      </c>
      <c r="B182" t="s">
        <v>1875</v>
      </c>
      <c r="C182" t="s">
        <v>470</v>
      </c>
      <c r="D182" t="s">
        <v>1881</v>
      </c>
      <c r="E182" t="s">
        <v>464</v>
      </c>
      <c r="F182" t="str">
        <f>_xlfn.XLOOKUP(E182,idretter!C:C,idretter!D:D,"",0)</f>
        <v>Tennis</v>
      </c>
      <c r="G182">
        <v>0</v>
      </c>
      <c r="H182">
        <v>0</v>
      </c>
      <c r="I182">
        <v>0</v>
      </c>
      <c r="J182">
        <v>0</v>
      </c>
      <c r="K182">
        <v>16</v>
      </c>
      <c r="L182">
        <v>16</v>
      </c>
      <c r="M182">
        <v>0</v>
      </c>
      <c r="N182">
        <v>0</v>
      </c>
      <c r="O182">
        <v>0</v>
      </c>
      <c r="P182">
        <v>0</v>
      </c>
      <c r="Q182">
        <v>19</v>
      </c>
      <c r="R182">
        <v>19</v>
      </c>
      <c r="S182">
        <v>35</v>
      </c>
    </row>
    <row r="183" spans="1:19" x14ac:dyDescent="0.35">
      <c r="A183" t="s">
        <v>1848</v>
      </c>
      <c r="B183" t="s">
        <v>1875</v>
      </c>
      <c r="C183" t="s">
        <v>470</v>
      </c>
      <c r="D183" t="s">
        <v>151</v>
      </c>
      <c r="E183" t="s">
        <v>683</v>
      </c>
      <c r="F183" t="str">
        <f>_xlfn.XLOOKUP(E183,idretter!C:C,idretter!D:D,"",0)</f>
        <v>Håndball - Beach håndball</v>
      </c>
      <c r="G183">
        <v>0</v>
      </c>
      <c r="H183">
        <v>33</v>
      </c>
      <c r="I183">
        <v>22</v>
      </c>
      <c r="J183">
        <v>0</v>
      </c>
      <c r="K183">
        <v>1</v>
      </c>
      <c r="L183">
        <v>56</v>
      </c>
      <c r="M183">
        <v>0</v>
      </c>
      <c r="N183">
        <v>6</v>
      </c>
      <c r="O183">
        <v>8</v>
      </c>
      <c r="P183">
        <v>0</v>
      </c>
      <c r="Q183">
        <v>0</v>
      </c>
      <c r="R183">
        <v>14</v>
      </c>
      <c r="S183">
        <v>70</v>
      </c>
    </row>
    <row r="184" spans="1:19" x14ac:dyDescent="0.35">
      <c r="A184" t="s">
        <v>1848</v>
      </c>
      <c r="B184" t="s">
        <v>1875</v>
      </c>
      <c r="C184" t="s">
        <v>470</v>
      </c>
      <c r="D184" t="s">
        <v>151</v>
      </c>
      <c r="E184" t="s">
        <v>492</v>
      </c>
      <c r="F184" t="str">
        <f>_xlfn.XLOOKUP(E184,idretter!C:C,idretter!D:D,"",0)</f>
        <v>Fotball</v>
      </c>
      <c r="G184">
        <v>1</v>
      </c>
      <c r="H184">
        <v>90</v>
      </c>
      <c r="I184">
        <v>69</v>
      </c>
      <c r="J184">
        <v>4</v>
      </c>
      <c r="K184">
        <v>29</v>
      </c>
      <c r="L184">
        <v>193</v>
      </c>
      <c r="M184">
        <v>3</v>
      </c>
      <c r="N184">
        <v>251</v>
      </c>
      <c r="O184">
        <v>89</v>
      </c>
      <c r="P184">
        <v>16</v>
      </c>
      <c r="Q184">
        <v>60</v>
      </c>
      <c r="R184">
        <v>419</v>
      </c>
      <c r="S184">
        <v>612</v>
      </c>
    </row>
    <row r="185" spans="1:19" x14ac:dyDescent="0.35">
      <c r="A185" t="s">
        <v>1848</v>
      </c>
      <c r="B185" t="s">
        <v>1875</v>
      </c>
      <c r="C185" t="s">
        <v>470</v>
      </c>
      <c r="D185" t="s">
        <v>151</v>
      </c>
      <c r="E185" t="s">
        <v>1867</v>
      </c>
      <c r="F185" t="str">
        <f>_xlfn.XLOOKUP(E185,idretter!C:C,idretter!D:D,"",0)</f>
        <v>Friidrett - Friidrett på bane</v>
      </c>
      <c r="G185">
        <v>0</v>
      </c>
      <c r="H185">
        <v>1</v>
      </c>
      <c r="I185">
        <v>2</v>
      </c>
      <c r="J185">
        <v>0</v>
      </c>
      <c r="K185">
        <v>4</v>
      </c>
      <c r="L185">
        <v>7</v>
      </c>
      <c r="M185">
        <v>0</v>
      </c>
      <c r="N185">
        <v>7</v>
      </c>
      <c r="O185">
        <v>5</v>
      </c>
      <c r="P185">
        <v>0</v>
      </c>
      <c r="Q185">
        <v>7</v>
      </c>
      <c r="R185">
        <v>19</v>
      </c>
      <c r="S185">
        <v>26</v>
      </c>
    </row>
    <row r="186" spans="1:19" x14ac:dyDescent="0.35">
      <c r="A186" t="s">
        <v>1848</v>
      </c>
      <c r="B186" t="s">
        <v>1875</v>
      </c>
      <c r="C186" t="s">
        <v>470</v>
      </c>
      <c r="D186" t="s">
        <v>151</v>
      </c>
      <c r="E186" t="s">
        <v>517</v>
      </c>
      <c r="F186" t="str">
        <f>_xlfn.XLOOKUP(E186,idretter!C:C,idretter!D:D,"",0)</f>
        <v>Fotball - Futsal</v>
      </c>
      <c r="G186">
        <v>0</v>
      </c>
      <c r="H186">
        <v>50</v>
      </c>
      <c r="I186">
        <v>15</v>
      </c>
      <c r="J186">
        <v>0</v>
      </c>
      <c r="K186">
        <v>2</v>
      </c>
      <c r="L186">
        <v>67</v>
      </c>
      <c r="M186">
        <v>0</v>
      </c>
      <c r="N186">
        <v>200</v>
      </c>
      <c r="O186">
        <v>15</v>
      </c>
      <c r="P186">
        <v>0</v>
      </c>
      <c r="Q186">
        <v>0</v>
      </c>
      <c r="R186">
        <v>215</v>
      </c>
      <c r="S186">
        <v>282</v>
      </c>
    </row>
    <row r="187" spans="1:19" x14ac:dyDescent="0.35">
      <c r="A187" t="s">
        <v>1848</v>
      </c>
      <c r="B187" t="s">
        <v>1875</v>
      </c>
      <c r="C187" t="s">
        <v>470</v>
      </c>
      <c r="D187" t="s">
        <v>151</v>
      </c>
      <c r="E187" t="s">
        <v>497</v>
      </c>
      <c r="F187" t="str">
        <f>_xlfn.XLOOKUP(E187,idretter!C:C,idretter!D:D,"",0)</f>
        <v>Håndball</v>
      </c>
      <c r="G187">
        <v>0</v>
      </c>
      <c r="H187">
        <v>74</v>
      </c>
      <c r="I187">
        <v>65</v>
      </c>
      <c r="J187">
        <v>1</v>
      </c>
      <c r="K187">
        <v>13</v>
      </c>
      <c r="L187">
        <v>153</v>
      </c>
      <c r="M187">
        <v>0</v>
      </c>
      <c r="N187">
        <v>56</v>
      </c>
      <c r="O187">
        <v>57</v>
      </c>
      <c r="P187">
        <v>0</v>
      </c>
      <c r="Q187">
        <v>13</v>
      </c>
      <c r="R187">
        <v>126</v>
      </c>
      <c r="S187">
        <v>279</v>
      </c>
    </row>
    <row r="188" spans="1:19" x14ac:dyDescent="0.35">
      <c r="A188" t="s">
        <v>1848</v>
      </c>
      <c r="B188" t="s">
        <v>1875</v>
      </c>
      <c r="C188" t="s">
        <v>470</v>
      </c>
      <c r="D188" t="s">
        <v>151</v>
      </c>
      <c r="E188" t="s">
        <v>480</v>
      </c>
      <c r="F188" t="str">
        <f>_xlfn.XLOOKUP(E188,idretter!C:C,idretter!D:D,"",0)</f>
        <v>Bandy - Innebandy</v>
      </c>
      <c r="G188">
        <v>1</v>
      </c>
      <c r="H188">
        <v>71</v>
      </c>
      <c r="I188">
        <v>34</v>
      </c>
      <c r="J188">
        <v>17</v>
      </c>
      <c r="K188">
        <v>51</v>
      </c>
      <c r="L188">
        <v>174</v>
      </c>
      <c r="M188">
        <v>1</v>
      </c>
      <c r="N188">
        <v>182</v>
      </c>
      <c r="O188">
        <v>85</v>
      </c>
      <c r="P188">
        <v>23</v>
      </c>
      <c r="Q188">
        <v>86</v>
      </c>
      <c r="R188">
        <v>377</v>
      </c>
      <c r="S188">
        <v>551</v>
      </c>
    </row>
    <row r="189" spans="1:19" x14ac:dyDescent="0.35">
      <c r="A189" t="s">
        <v>1848</v>
      </c>
      <c r="B189" t="s">
        <v>1875</v>
      </c>
      <c r="C189" t="s">
        <v>470</v>
      </c>
      <c r="D189" t="s">
        <v>151</v>
      </c>
      <c r="E189" t="s">
        <v>464</v>
      </c>
      <c r="F189" t="str">
        <f>_xlfn.XLOOKUP(E189,idretter!C:C,idretter!D:D,"",0)</f>
        <v>Tennis</v>
      </c>
      <c r="G189">
        <v>0</v>
      </c>
      <c r="H189">
        <v>29</v>
      </c>
      <c r="I189">
        <v>26</v>
      </c>
      <c r="J189">
        <v>0</v>
      </c>
      <c r="K189">
        <v>73</v>
      </c>
      <c r="L189">
        <v>128</v>
      </c>
      <c r="M189">
        <v>3</v>
      </c>
      <c r="N189">
        <v>59</v>
      </c>
      <c r="O189">
        <v>18</v>
      </c>
      <c r="P189">
        <v>3</v>
      </c>
      <c r="Q189">
        <v>53</v>
      </c>
      <c r="R189">
        <v>136</v>
      </c>
      <c r="S189">
        <v>264</v>
      </c>
    </row>
    <row r="190" spans="1:19" x14ac:dyDescent="0.35">
      <c r="A190" t="s">
        <v>1848</v>
      </c>
      <c r="B190" t="s">
        <v>1875</v>
      </c>
      <c r="C190" t="s">
        <v>470</v>
      </c>
      <c r="D190" t="s">
        <v>154</v>
      </c>
      <c r="E190" t="s">
        <v>538</v>
      </c>
      <c r="F190" t="str">
        <f>_xlfn.XLOOKUP(E190,idretter!C:C,idretter!D:D,"",0)</f>
        <v>Orientering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9</v>
      </c>
      <c r="R190">
        <v>9</v>
      </c>
      <c r="S190">
        <v>10</v>
      </c>
    </row>
    <row r="191" spans="1:19" x14ac:dyDescent="0.35">
      <c r="A191" t="s">
        <v>1848</v>
      </c>
      <c r="B191" t="s">
        <v>1875</v>
      </c>
      <c r="C191" t="s">
        <v>470</v>
      </c>
      <c r="D191" t="s">
        <v>157</v>
      </c>
      <c r="E191" t="s">
        <v>467</v>
      </c>
      <c r="F191" t="str">
        <f>_xlfn.XLOOKUP(E191,idretter!C:C,idretter!D:D,"",0)</f>
        <v>Fleridretter</v>
      </c>
      <c r="G191">
        <v>0</v>
      </c>
      <c r="H191">
        <v>2</v>
      </c>
      <c r="I191">
        <v>1</v>
      </c>
      <c r="J191">
        <v>1</v>
      </c>
      <c r="K191">
        <v>10</v>
      </c>
      <c r="L191">
        <v>14</v>
      </c>
      <c r="M191">
        <v>0</v>
      </c>
      <c r="N191">
        <v>13</v>
      </c>
      <c r="O191">
        <v>2</v>
      </c>
      <c r="P191">
        <v>0</v>
      </c>
      <c r="Q191">
        <v>13</v>
      </c>
      <c r="R191">
        <v>28</v>
      </c>
      <c r="S191">
        <v>42</v>
      </c>
    </row>
    <row r="192" spans="1:19" x14ac:dyDescent="0.35">
      <c r="A192" t="s">
        <v>1848</v>
      </c>
      <c r="B192" t="s">
        <v>1875</v>
      </c>
      <c r="C192" t="s">
        <v>470</v>
      </c>
      <c r="D192" t="s">
        <v>159</v>
      </c>
      <c r="E192" t="s">
        <v>476</v>
      </c>
      <c r="F192" t="str">
        <f>_xlfn.XLOOKUP(E192,idretter!C:C,idretter!D:D,"",0)</f>
        <v>Padling - Havpadling</v>
      </c>
      <c r="G192">
        <v>0</v>
      </c>
      <c r="H192">
        <v>5</v>
      </c>
      <c r="I192">
        <v>10</v>
      </c>
      <c r="J192">
        <v>14</v>
      </c>
      <c r="K192">
        <v>156</v>
      </c>
      <c r="L192">
        <v>185</v>
      </c>
      <c r="M192">
        <v>1</v>
      </c>
      <c r="N192">
        <v>2</v>
      </c>
      <c r="O192">
        <v>11</v>
      </c>
      <c r="P192">
        <v>12</v>
      </c>
      <c r="Q192">
        <v>176</v>
      </c>
      <c r="R192">
        <v>202</v>
      </c>
      <c r="S192">
        <v>387</v>
      </c>
    </row>
    <row r="193" spans="1:19" x14ac:dyDescent="0.35">
      <c r="A193" t="s">
        <v>1848</v>
      </c>
      <c r="B193" t="s">
        <v>1875</v>
      </c>
      <c r="C193" t="s">
        <v>470</v>
      </c>
      <c r="D193" t="s">
        <v>172</v>
      </c>
      <c r="E193" t="s">
        <v>557</v>
      </c>
      <c r="F193" t="str">
        <f>_xlfn.XLOOKUP(E193,idretter!C:C,idretter!D:D,"",0)</f>
        <v>Roing - Flattvannsroing</v>
      </c>
      <c r="G193">
        <v>0</v>
      </c>
      <c r="H193">
        <v>0</v>
      </c>
      <c r="I193">
        <v>17</v>
      </c>
      <c r="J193">
        <v>6</v>
      </c>
      <c r="K193">
        <v>9</v>
      </c>
      <c r="L193">
        <v>32</v>
      </c>
      <c r="M193">
        <v>0</v>
      </c>
      <c r="N193">
        <v>0</v>
      </c>
      <c r="O193">
        <v>35</v>
      </c>
      <c r="P193">
        <v>12</v>
      </c>
      <c r="Q193">
        <v>55</v>
      </c>
      <c r="R193">
        <v>102</v>
      </c>
      <c r="S193">
        <v>134</v>
      </c>
    </row>
    <row r="194" spans="1:19" x14ac:dyDescent="0.35">
      <c r="A194" t="s">
        <v>1848</v>
      </c>
      <c r="B194" t="s">
        <v>1875</v>
      </c>
      <c r="C194" t="s">
        <v>470</v>
      </c>
      <c r="D194" t="s">
        <v>172</v>
      </c>
      <c r="E194" t="s">
        <v>750</v>
      </c>
      <c r="F194" t="str">
        <f>_xlfn.XLOOKUP(E194,idretter!C:C,idretter!D:D,"",0)</f>
        <v>Roing - Turroing</v>
      </c>
      <c r="G194">
        <v>0</v>
      </c>
      <c r="H194">
        <v>0</v>
      </c>
      <c r="I194">
        <v>0</v>
      </c>
      <c r="J194">
        <v>5</v>
      </c>
      <c r="K194">
        <v>124</v>
      </c>
      <c r="L194">
        <v>129</v>
      </c>
      <c r="M194">
        <v>0</v>
      </c>
      <c r="N194">
        <v>0</v>
      </c>
      <c r="O194">
        <v>0</v>
      </c>
      <c r="P194">
        <v>10</v>
      </c>
      <c r="Q194">
        <v>210</v>
      </c>
      <c r="R194">
        <v>220</v>
      </c>
      <c r="S194">
        <v>349</v>
      </c>
    </row>
    <row r="195" spans="1:19" x14ac:dyDescent="0.35">
      <c r="A195" t="s">
        <v>1848</v>
      </c>
      <c r="B195" t="s">
        <v>1875</v>
      </c>
      <c r="C195" t="s">
        <v>470</v>
      </c>
      <c r="D195" t="s">
        <v>1394</v>
      </c>
      <c r="E195" t="s">
        <v>492</v>
      </c>
      <c r="F195" t="str">
        <f>_xlfn.XLOOKUP(E195,idretter!C:C,idretter!D:D,"",0)</f>
        <v>Fotball</v>
      </c>
      <c r="G195">
        <v>0</v>
      </c>
      <c r="H195">
        <v>0</v>
      </c>
      <c r="I195">
        <v>0</v>
      </c>
      <c r="J195">
        <v>16</v>
      </c>
      <c r="K195">
        <v>10</v>
      </c>
      <c r="L195">
        <v>26</v>
      </c>
      <c r="M195">
        <v>0</v>
      </c>
      <c r="N195">
        <v>0</v>
      </c>
      <c r="O195">
        <v>1</v>
      </c>
      <c r="P195">
        <v>74</v>
      </c>
      <c r="Q195">
        <v>26</v>
      </c>
      <c r="R195">
        <v>101</v>
      </c>
      <c r="S195">
        <v>127</v>
      </c>
    </row>
    <row r="196" spans="1:19" x14ac:dyDescent="0.35">
      <c r="A196" t="s">
        <v>1848</v>
      </c>
      <c r="B196" t="s">
        <v>1875</v>
      </c>
      <c r="C196" t="s">
        <v>470</v>
      </c>
      <c r="D196" t="s">
        <v>1394</v>
      </c>
      <c r="E196" t="s">
        <v>517</v>
      </c>
      <c r="F196" t="str">
        <f>_xlfn.XLOOKUP(E196,idretter!C:C,idretter!D:D,"",0)</f>
        <v>Fotball - Futsal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10</v>
      </c>
      <c r="Q196">
        <v>2</v>
      </c>
      <c r="R196">
        <v>12</v>
      </c>
      <c r="S196">
        <v>12</v>
      </c>
    </row>
    <row r="197" spans="1:19" x14ac:dyDescent="0.35">
      <c r="A197" t="s">
        <v>1848</v>
      </c>
      <c r="B197" t="s">
        <v>1875</v>
      </c>
      <c r="C197" t="s">
        <v>470</v>
      </c>
      <c r="D197" t="s">
        <v>1394</v>
      </c>
      <c r="E197" t="s">
        <v>497</v>
      </c>
      <c r="F197" t="str">
        <f>_xlfn.XLOOKUP(E197,idretter!C:C,idretter!D:D,"",0)</f>
        <v>Håndball</v>
      </c>
      <c r="G197">
        <v>0</v>
      </c>
      <c r="H197">
        <v>0</v>
      </c>
      <c r="I197">
        <v>0</v>
      </c>
      <c r="J197">
        <v>12</v>
      </c>
      <c r="K197">
        <v>9</v>
      </c>
      <c r="L197">
        <v>21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1</v>
      </c>
      <c r="S197">
        <v>22</v>
      </c>
    </row>
    <row r="198" spans="1:19" x14ac:dyDescent="0.35">
      <c r="A198" t="s">
        <v>1848</v>
      </c>
      <c r="B198" t="s">
        <v>1875</v>
      </c>
      <c r="C198" t="s">
        <v>470</v>
      </c>
      <c r="D198" t="s">
        <v>1394</v>
      </c>
      <c r="E198" t="s">
        <v>688</v>
      </c>
      <c r="F198" t="str">
        <f>_xlfn.XLOOKUP(E198,idretter!C:C,idretter!D:D,"",0)</f>
        <v>Volleyball - Sandvolleyball</v>
      </c>
      <c r="G198">
        <v>0</v>
      </c>
      <c r="H198">
        <v>0</v>
      </c>
      <c r="I198">
        <v>0</v>
      </c>
      <c r="J198">
        <v>7</v>
      </c>
      <c r="K198">
        <v>2</v>
      </c>
      <c r="L198">
        <v>9</v>
      </c>
      <c r="M198">
        <v>0</v>
      </c>
      <c r="N198">
        <v>0</v>
      </c>
      <c r="O198">
        <v>0</v>
      </c>
      <c r="P198">
        <v>4</v>
      </c>
      <c r="Q198">
        <v>2</v>
      </c>
      <c r="R198">
        <v>6</v>
      </c>
      <c r="S198">
        <v>15</v>
      </c>
    </row>
    <row r="199" spans="1:19" x14ac:dyDescent="0.35">
      <c r="A199" t="s">
        <v>1848</v>
      </c>
      <c r="B199" t="s">
        <v>1875</v>
      </c>
      <c r="C199" t="s">
        <v>470</v>
      </c>
      <c r="D199" t="s">
        <v>1394</v>
      </c>
      <c r="E199" t="s">
        <v>508</v>
      </c>
      <c r="F199" t="str">
        <f>_xlfn.XLOOKUP(E199,idretter!C:C,idretter!D:D,"",0)</f>
        <v>Volleyball</v>
      </c>
      <c r="G199">
        <v>0</v>
      </c>
      <c r="H199">
        <v>0</v>
      </c>
      <c r="I199">
        <v>0</v>
      </c>
      <c r="J199">
        <v>60</v>
      </c>
      <c r="K199">
        <v>4</v>
      </c>
      <c r="L199">
        <v>64</v>
      </c>
      <c r="M199">
        <v>0</v>
      </c>
      <c r="N199">
        <v>0</v>
      </c>
      <c r="O199">
        <v>0</v>
      </c>
      <c r="P199">
        <v>40</v>
      </c>
      <c r="Q199">
        <v>12</v>
      </c>
      <c r="R199">
        <v>52</v>
      </c>
      <c r="S199">
        <v>116</v>
      </c>
    </row>
    <row r="200" spans="1:19" x14ac:dyDescent="0.35">
      <c r="A200" t="s">
        <v>1848</v>
      </c>
      <c r="B200" t="s">
        <v>1875</v>
      </c>
      <c r="C200" t="s">
        <v>470</v>
      </c>
      <c r="D200" t="s">
        <v>194</v>
      </c>
      <c r="E200" t="s">
        <v>783</v>
      </c>
      <c r="F200" t="str">
        <f>_xlfn.XLOOKUP(E200,idretter!C:C,idretter!D:D,"",0)</f>
        <v>Luftsport - Fallskjerm</v>
      </c>
      <c r="G200">
        <v>0</v>
      </c>
      <c r="H200">
        <v>0</v>
      </c>
      <c r="I200">
        <v>3</v>
      </c>
      <c r="J200">
        <v>36</v>
      </c>
      <c r="K200">
        <v>55</v>
      </c>
      <c r="L200">
        <v>94</v>
      </c>
      <c r="M200">
        <v>0</v>
      </c>
      <c r="N200">
        <v>0</v>
      </c>
      <c r="O200">
        <v>7</v>
      </c>
      <c r="P200">
        <v>104</v>
      </c>
      <c r="Q200">
        <v>267</v>
      </c>
      <c r="R200">
        <v>378</v>
      </c>
      <c r="S200">
        <v>472</v>
      </c>
    </row>
    <row r="201" spans="1:19" x14ac:dyDescent="0.35">
      <c r="A201" t="s">
        <v>1848</v>
      </c>
      <c r="B201" t="s">
        <v>1875</v>
      </c>
      <c r="C201" t="s">
        <v>470</v>
      </c>
      <c r="D201" t="s">
        <v>1882</v>
      </c>
      <c r="E201" t="s">
        <v>521</v>
      </c>
      <c r="F201" t="str">
        <f>_xlfn.XLOOKUP(E201,idretter!C:C,idretter!D:D,"",0)</f>
        <v>Rugby</v>
      </c>
      <c r="G201">
        <v>0</v>
      </c>
      <c r="H201">
        <v>0</v>
      </c>
      <c r="I201">
        <v>0</v>
      </c>
      <c r="J201">
        <v>0</v>
      </c>
      <c r="K201">
        <v>2</v>
      </c>
      <c r="L201">
        <v>2</v>
      </c>
      <c r="M201">
        <v>0</v>
      </c>
      <c r="N201">
        <v>0</v>
      </c>
      <c r="O201">
        <v>0</v>
      </c>
      <c r="P201">
        <v>0</v>
      </c>
      <c r="Q201">
        <v>10</v>
      </c>
      <c r="R201">
        <v>10</v>
      </c>
      <c r="S201">
        <v>12</v>
      </c>
    </row>
    <row r="202" spans="1:19" x14ac:dyDescent="0.35">
      <c r="A202" t="s">
        <v>1848</v>
      </c>
      <c r="B202" t="s">
        <v>1875</v>
      </c>
      <c r="C202" t="s">
        <v>470</v>
      </c>
      <c r="D202" t="s">
        <v>204</v>
      </c>
      <c r="E202" t="s">
        <v>608</v>
      </c>
      <c r="F202" t="str">
        <f>_xlfn.XLOOKUP(E202,idretter!C:C,idretter!D:D,"",0)</f>
        <v>Ishockey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x14ac:dyDescent="0.35">
      <c r="A203" t="s">
        <v>1848</v>
      </c>
      <c r="B203" t="s">
        <v>1875</v>
      </c>
      <c r="C203" t="s">
        <v>470</v>
      </c>
      <c r="D203" t="s">
        <v>1883</v>
      </c>
      <c r="E203" t="s">
        <v>555</v>
      </c>
      <c r="F203" t="str">
        <f>_xlfn.XLOOKUP(E203,idretter!C:C,idretter!D:D,"",0)</f>
        <v>Am. idretter - Lacrosse</v>
      </c>
      <c r="G203">
        <v>0</v>
      </c>
      <c r="H203">
        <v>0</v>
      </c>
      <c r="I203">
        <v>1</v>
      </c>
      <c r="J203">
        <v>1</v>
      </c>
      <c r="K203">
        <v>23</v>
      </c>
      <c r="L203">
        <v>25</v>
      </c>
      <c r="M203">
        <v>0</v>
      </c>
      <c r="N203">
        <v>0</v>
      </c>
      <c r="O203">
        <v>0</v>
      </c>
      <c r="P203">
        <v>0</v>
      </c>
      <c r="Q203">
        <v>25</v>
      </c>
      <c r="R203">
        <v>25</v>
      </c>
      <c r="S203">
        <v>50</v>
      </c>
    </row>
    <row r="204" spans="1:19" x14ac:dyDescent="0.35">
      <c r="A204" t="s">
        <v>1848</v>
      </c>
      <c r="B204" t="s">
        <v>1875</v>
      </c>
      <c r="C204" t="s">
        <v>470</v>
      </c>
      <c r="D204" t="s">
        <v>1884</v>
      </c>
      <c r="E204" t="s">
        <v>990</v>
      </c>
      <c r="F204" t="str">
        <f>_xlfn.XLOOKUP(E204,idretter!C:C,idretter!D:D,"",0)</f>
        <v>Fleridretter - Petanque</v>
      </c>
      <c r="G204">
        <v>0</v>
      </c>
      <c r="H204">
        <v>0</v>
      </c>
      <c r="I204">
        <v>1</v>
      </c>
      <c r="J204">
        <v>0</v>
      </c>
      <c r="K204">
        <v>4</v>
      </c>
      <c r="L204">
        <v>5</v>
      </c>
      <c r="M204">
        <v>0</v>
      </c>
      <c r="N204">
        <v>0</v>
      </c>
      <c r="O204">
        <v>0</v>
      </c>
      <c r="P204">
        <v>0</v>
      </c>
      <c r="Q204">
        <v>30</v>
      </c>
      <c r="R204">
        <v>30</v>
      </c>
      <c r="S204">
        <v>35</v>
      </c>
    </row>
    <row r="205" spans="1:19" x14ac:dyDescent="0.35">
      <c r="A205" t="s">
        <v>1848</v>
      </c>
      <c r="B205" t="s">
        <v>1875</v>
      </c>
      <c r="C205" t="s">
        <v>470</v>
      </c>
      <c r="D205" t="s">
        <v>220</v>
      </c>
      <c r="E205" t="s">
        <v>471</v>
      </c>
      <c r="F205" t="str">
        <f>_xlfn.XLOOKUP(E205,idretter!C:C,idretter!D:D,"",0)</f>
        <v>Skyting - Pistol</v>
      </c>
      <c r="G205">
        <v>0</v>
      </c>
      <c r="H205">
        <v>0</v>
      </c>
      <c r="I205">
        <v>0</v>
      </c>
      <c r="J205">
        <v>0</v>
      </c>
      <c r="K205">
        <v>29</v>
      </c>
      <c r="L205">
        <v>29</v>
      </c>
      <c r="M205">
        <v>0</v>
      </c>
      <c r="N205">
        <v>3</v>
      </c>
      <c r="O205">
        <v>10</v>
      </c>
      <c r="P205">
        <v>6</v>
      </c>
      <c r="Q205">
        <v>239</v>
      </c>
      <c r="R205">
        <v>258</v>
      </c>
      <c r="S205">
        <v>287</v>
      </c>
    </row>
    <row r="206" spans="1:19" x14ac:dyDescent="0.35">
      <c r="A206" t="s">
        <v>1848</v>
      </c>
      <c r="B206" t="s">
        <v>1875</v>
      </c>
      <c r="C206" t="s">
        <v>470</v>
      </c>
      <c r="D206" t="s">
        <v>225</v>
      </c>
      <c r="E206" t="s">
        <v>693</v>
      </c>
      <c r="F206" t="str">
        <f>_xlfn.XLOOKUP(E206,idretter!C:C,idretter!D:D,"",0)</f>
        <v>Seiling - Brettseiling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1</v>
      </c>
      <c r="M206">
        <v>0</v>
      </c>
      <c r="N206">
        <v>1</v>
      </c>
      <c r="O206">
        <v>5</v>
      </c>
      <c r="P206">
        <v>0</v>
      </c>
      <c r="Q206">
        <v>0</v>
      </c>
      <c r="R206">
        <v>6</v>
      </c>
      <c r="S206">
        <v>7</v>
      </c>
    </row>
    <row r="207" spans="1:19" x14ac:dyDescent="0.35">
      <c r="A207" t="s">
        <v>1848</v>
      </c>
      <c r="B207" t="s">
        <v>1875</v>
      </c>
      <c r="C207" t="s">
        <v>470</v>
      </c>
      <c r="D207" t="s">
        <v>225</v>
      </c>
      <c r="E207" t="s">
        <v>525</v>
      </c>
      <c r="F207" t="str">
        <f>_xlfn.XLOOKUP(E207,idretter!C:C,idretter!D:D,"",0)</f>
        <v>Seiling - Jolle</v>
      </c>
      <c r="G207">
        <v>0</v>
      </c>
      <c r="H207">
        <v>23</v>
      </c>
      <c r="I207">
        <v>14</v>
      </c>
      <c r="J207">
        <v>1</v>
      </c>
      <c r="K207">
        <v>5</v>
      </c>
      <c r="L207">
        <v>43</v>
      </c>
      <c r="M207">
        <v>0</v>
      </c>
      <c r="N207">
        <v>23</v>
      </c>
      <c r="O207">
        <v>9</v>
      </c>
      <c r="P207">
        <v>0</v>
      </c>
      <c r="Q207">
        <v>7</v>
      </c>
      <c r="R207">
        <v>39</v>
      </c>
      <c r="S207">
        <v>82</v>
      </c>
    </row>
    <row r="208" spans="1:19" x14ac:dyDescent="0.35">
      <c r="A208" t="s">
        <v>1848</v>
      </c>
      <c r="B208" t="s">
        <v>1875</v>
      </c>
      <c r="C208" t="s">
        <v>470</v>
      </c>
      <c r="D208" t="s">
        <v>225</v>
      </c>
      <c r="E208" t="s">
        <v>526</v>
      </c>
      <c r="F208" t="str">
        <f>_xlfn.XLOOKUP(E208,idretter!C:C,idretter!D:D,"",0)</f>
        <v>Seiling - Kjølbåt</v>
      </c>
      <c r="G208">
        <v>0</v>
      </c>
      <c r="H208">
        <v>2</v>
      </c>
      <c r="I208">
        <v>30</v>
      </c>
      <c r="J208">
        <v>29</v>
      </c>
      <c r="K208">
        <v>76</v>
      </c>
      <c r="L208">
        <v>137</v>
      </c>
      <c r="M208">
        <v>0</v>
      </c>
      <c r="N208">
        <v>2</v>
      </c>
      <c r="O208">
        <v>42</v>
      </c>
      <c r="P208">
        <v>27</v>
      </c>
      <c r="Q208">
        <v>156</v>
      </c>
      <c r="R208">
        <v>227</v>
      </c>
      <c r="S208">
        <v>364</v>
      </c>
    </row>
    <row r="209" spans="1:19" x14ac:dyDescent="0.35">
      <c r="A209" t="s">
        <v>1848</v>
      </c>
      <c r="B209" t="s">
        <v>1875</v>
      </c>
      <c r="C209" t="s">
        <v>470</v>
      </c>
      <c r="D209" t="s">
        <v>225</v>
      </c>
      <c r="E209" t="s">
        <v>694</v>
      </c>
      <c r="F209" t="str">
        <f>_xlfn.XLOOKUP(E209,idretter!C:C,idretter!D:D,"",0)</f>
        <v>Seiling - Stand Up Padle (SUP)</v>
      </c>
      <c r="G209">
        <v>0</v>
      </c>
      <c r="H209">
        <v>2</v>
      </c>
      <c r="I209">
        <v>0</v>
      </c>
      <c r="J209">
        <v>0</v>
      </c>
      <c r="K209">
        <v>8</v>
      </c>
      <c r="L209">
        <v>10</v>
      </c>
      <c r="M209">
        <v>0</v>
      </c>
      <c r="N209">
        <v>1</v>
      </c>
      <c r="O209">
        <v>2</v>
      </c>
      <c r="P209">
        <v>0</v>
      </c>
      <c r="Q209">
        <v>14</v>
      </c>
      <c r="R209">
        <v>17</v>
      </c>
      <c r="S209">
        <v>27</v>
      </c>
    </row>
    <row r="210" spans="1:19" x14ac:dyDescent="0.35">
      <c r="A210" t="s">
        <v>1848</v>
      </c>
      <c r="B210" t="s">
        <v>1875</v>
      </c>
      <c r="C210" t="s">
        <v>470</v>
      </c>
      <c r="D210" t="s">
        <v>228</v>
      </c>
      <c r="E210" t="s">
        <v>486</v>
      </c>
      <c r="F210" t="str">
        <f>_xlfn.XLOOKUP(E210,idretter!C:C,idretter!D:D,"",0)</f>
        <v>Skøyter - Hurtigløp</v>
      </c>
      <c r="G210">
        <v>3</v>
      </c>
      <c r="H210">
        <v>50</v>
      </c>
      <c r="I210">
        <v>3</v>
      </c>
      <c r="J210">
        <v>2</v>
      </c>
      <c r="K210">
        <v>17</v>
      </c>
      <c r="L210">
        <v>75</v>
      </c>
      <c r="M210">
        <v>1</v>
      </c>
      <c r="N210">
        <v>44</v>
      </c>
      <c r="O210">
        <v>15</v>
      </c>
      <c r="P210">
        <v>2</v>
      </c>
      <c r="Q210">
        <v>46</v>
      </c>
      <c r="R210">
        <v>108</v>
      </c>
      <c r="S210">
        <v>183</v>
      </c>
    </row>
    <row r="211" spans="1:19" x14ac:dyDescent="0.35">
      <c r="A211" t="s">
        <v>1848</v>
      </c>
      <c r="B211" t="s">
        <v>1875</v>
      </c>
      <c r="C211" t="s">
        <v>470</v>
      </c>
      <c r="D211" t="s">
        <v>228</v>
      </c>
      <c r="E211" t="s">
        <v>487</v>
      </c>
      <c r="F211" t="str">
        <f>_xlfn.XLOOKUP(E211,idretter!C:C,idretter!D:D,"",0)</f>
        <v>Skøyter - Kortbane</v>
      </c>
      <c r="G211">
        <v>2</v>
      </c>
      <c r="H211">
        <v>50</v>
      </c>
      <c r="I211">
        <v>3</v>
      </c>
      <c r="J211">
        <v>2</v>
      </c>
      <c r="K211">
        <v>17</v>
      </c>
      <c r="L211">
        <v>74</v>
      </c>
      <c r="M211">
        <v>1</v>
      </c>
      <c r="N211">
        <v>44</v>
      </c>
      <c r="O211">
        <v>15</v>
      </c>
      <c r="P211">
        <v>2</v>
      </c>
      <c r="Q211">
        <v>46</v>
      </c>
      <c r="R211">
        <v>108</v>
      </c>
      <c r="S211">
        <v>182</v>
      </c>
    </row>
    <row r="212" spans="1:19" x14ac:dyDescent="0.35">
      <c r="A212" t="s">
        <v>1848</v>
      </c>
      <c r="B212" t="s">
        <v>1875</v>
      </c>
      <c r="C212" t="s">
        <v>470</v>
      </c>
      <c r="D212" t="s">
        <v>228</v>
      </c>
      <c r="E212" t="s">
        <v>793</v>
      </c>
      <c r="F212" t="str">
        <f>_xlfn.XLOOKUP(E212,idretter!C:C,idretter!D:D,"",0)</f>
        <v>Skøyter - Kunstløp</v>
      </c>
      <c r="G212">
        <v>14</v>
      </c>
      <c r="H212">
        <v>325</v>
      </c>
      <c r="I212">
        <v>23</v>
      </c>
      <c r="J212">
        <v>23</v>
      </c>
      <c r="K212">
        <v>72</v>
      </c>
      <c r="L212">
        <v>457</v>
      </c>
      <c r="M212">
        <v>4</v>
      </c>
      <c r="N212">
        <v>27</v>
      </c>
      <c r="O212">
        <v>4</v>
      </c>
      <c r="P212">
        <v>4</v>
      </c>
      <c r="Q212">
        <v>14</v>
      </c>
      <c r="R212">
        <v>53</v>
      </c>
      <c r="S212">
        <v>510</v>
      </c>
    </row>
    <row r="213" spans="1:19" x14ac:dyDescent="0.35">
      <c r="A213" t="s">
        <v>1848</v>
      </c>
      <c r="B213" t="s">
        <v>1875</v>
      </c>
      <c r="C213" t="s">
        <v>470</v>
      </c>
      <c r="D213" t="s">
        <v>231</v>
      </c>
      <c r="E213" t="s">
        <v>486</v>
      </c>
      <c r="F213" t="str">
        <f>_xlfn.XLOOKUP(E213,idretter!C:C,idretter!D:D,"",0)</f>
        <v>Skøyter - Hurtigløp</v>
      </c>
      <c r="G213">
        <v>0</v>
      </c>
      <c r="H213">
        <v>0</v>
      </c>
      <c r="I213">
        <v>0</v>
      </c>
      <c r="J213">
        <v>0</v>
      </c>
      <c r="K213">
        <v>2</v>
      </c>
      <c r="L213">
        <v>2</v>
      </c>
      <c r="M213">
        <v>0</v>
      </c>
      <c r="N213">
        <v>0</v>
      </c>
      <c r="O213">
        <v>0</v>
      </c>
      <c r="P213">
        <v>0</v>
      </c>
      <c r="Q213">
        <v>9</v>
      </c>
      <c r="R213">
        <v>9</v>
      </c>
      <c r="S213">
        <v>11</v>
      </c>
    </row>
    <row r="214" spans="1:19" x14ac:dyDescent="0.35">
      <c r="A214" t="s">
        <v>1848</v>
      </c>
      <c r="B214" t="s">
        <v>1875</v>
      </c>
      <c r="C214" t="s">
        <v>470</v>
      </c>
      <c r="D214" t="s">
        <v>231</v>
      </c>
      <c r="E214" t="s">
        <v>836</v>
      </c>
      <c r="F214" t="str">
        <f>_xlfn.XLOOKUP(E214,idretter!C:C,idretter!D:D,"",0)</f>
        <v>Skøyter - Rulleskøyter</v>
      </c>
      <c r="G214">
        <v>0</v>
      </c>
      <c r="H214">
        <v>0</v>
      </c>
      <c r="I214">
        <v>0</v>
      </c>
      <c r="J214">
        <v>0</v>
      </c>
      <c r="K214">
        <v>1</v>
      </c>
      <c r="L214">
        <v>1</v>
      </c>
      <c r="M214">
        <v>0</v>
      </c>
      <c r="N214">
        <v>0</v>
      </c>
      <c r="O214">
        <v>1</v>
      </c>
      <c r="P214">
        <v>0</v>
      </c>
      <c r="Q214">
        <v>6</v>
      </c>
      <c r="R214">
        <v>7</v>
      </c>
      <c r="S214">
        <v>8</v>
      </c>
    </row>
    <row r="215" spans="1:19" x14ac:dyDescent="0.35">
      <c r="A215" t="s">
        <v>1848</v>
      </c>
      <c r="B215" t="s">
        <v>1875</v>
      </c>
      <c r="C215" t="s">
        <v>470</v>
      </c>
      <c r="D215" t="s">
        <v>237</v>
      </c>
      <c r="E215" t="s">
        <v>512</v>
      </c>
      <c r="F215" t="str">
        <f>_xlfn.XLOOKUP(E215,idretter!C:C,idretter!D:D,"",0)</f>
        <v>Kampsport - Taekwondo WT</v>
      </c>
      <c r="G215">
        <v>0</v>
      </c>
      <c r="H215">
        <v>45</v>
      </c>
      <c r="I215">
        <v>10</v>
      </c>
      <c r="J215">
        <v>5</v>
      </c>
      <c r="K215">
        <v>19</v>
      </c>
      <c r="L215">
        <v>79</v>
      </c>
      <c r="M215">
        <v>0</v>
      </c>
      <c r="N215">
        <v>76</v>
      </c>
      <c r="O215">
        <v>23</v>
      </c>
      <c r="P215">
        <v>2</v>
      </c>
      <c r="Q215">
        <v>22</v>
      </c>
      <c r="R215">
        <v>123</v>
      </c>
      <c r="S215">
        <v>202</v>
      </c>
    </row>
    <row r="216" spans="1:19" x14ac:dyDescent="0.35">
      <c r="A216" t="s">
        <v>1848</v>
      </c>
      <c r="B216" t="s">
        <v>1875</v>
      </c>
      <c r="C216" t="s">
        <v>470</v>
      </c>
      <c r="D216" t="s">
        <v>242</v>
      </c>
      <c r="E216" t="s">
        <v>851</v>
      </c>
      <c r="F216" t="str">
        <f>_xlfn.XLOOKUP(E216,idretter!C:C,idretter!D:D,"",0)</f>
        <v>Am. idretter - Amerikansk fotball</v>
      </c>
      <c r="G216">
        <v>0</v>
      </c>
      <c r="H216">
        <v>3</v>
      </c>
      <c r="I216">
        <v>0</v>
      </c>
      <c r="J216">
        <v>0</v>
      </c>
      <c r="K216">
        <v>7</v>
      </c>
      <c r="L216">
        <v>10</v>
      </c>
      <c r="M216">
        <v>0</v>
      </c>
      <c r="N216">
        <v>15</v>
      </c>
      <c r="O216">
        <v>80</v>
      </c>
      <c r="P216">
        <v>28</v>
      </c>
      <c r="Q216">
        <v>45</v>
      </c>
      <c r="R216">
        <v>168</v>
      </c>
      <c r="S216">
        <v>178</v>
      </c>
    </row>
    <row r="217" spans="1:19" x14ac:dyDescent="0.35">
      <c r="A217" t="s">
        <v>1848</v>
      </c>
      <c r="B217" t="s">
        <v>1875</v>
      </c>
      <c r="C217" t="s">
        <v>470</v>
      </c>
      <c r="D217" t="s">
        <v>1885</v>
      </c>
      <c r="E217" t="s">
        <v>492</v>
      </c>
      <c r="F217" t="str">
        <f>_xlfn.XLOOKUP(E217,idretter!C:C,idretter!D:D,"",0)</f>
        <v>Fotball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x14ac:dyDescent="0.35">
      <c r="A218" t="s">
        <v>1848</v>
      </c>
      <c r="B218" t="s">
        <v>1875</v>
      </c>
      <c r="C218" t="s">
        <v>470</v>
      </c>
      <c r="D218" t="s">
        <v>1886</v>
      </c>
      <c r="E218" t="s">
        <v>471</v>
      </c>
      <c r="F218" t="str">
        <f>_xlfn.XLOOKUP(E218,idretter!C:C,idretter!D:D,"",0)</f>
        <v>Skyting - Pistol</v>
      </c>
      <c r="G218">
        <v>0</v>
      </c>
      <c r="H218">
        <v>0</v>
      </c>
      <c r="I218">
        <v>0</v>
      </c>
      <c r="J218">
        <v>0</v>
      </c>
      <c r="K218">
        <v>3</v>
      </c>
      <c r="L218">
        <v>3</v>
      </c>
      <c r="M218">
        <v>0</v>
      </c>
      <c r="N218">
        <v>0</v>
      </c>
      <c r="O218">
        <v>0</v>
      </c>
      <c r="P218">
        <v>1</v>
      </c>
      <c r="Q218">
        <v>24</v>
      </c>
      <c r="R218">
        <v>25</v>
      </c>
      <c r="S218">
        <v>28</v>
      </c>
    </row>
    <row r="219" spans="1:19" x14ac:dyDescent="0.35">
      <c r="A219" t="s">
        <v>1848</v>
      </c>
      <c r="B219" t="s">
        <v>1875</v>
      </c>
      <c r="C219" t="s">
        <v>470</v>
      </c>
      <c r="D219" t="s">
        <v>1887</v>
      </c>
      <c r="E219" t="s">
        <v>480</v>
      </c>
      <c r="F219" t="str">
        <f>_xlfn.XLOOKUP(E219,idretter!C:C,idretter!D:D,"",0)</f>
        <v>Bandy - Innebandy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x14ac:dyDescent="0.35">
      <c r="A220" t="s">
        <v>1848</v>
      </c>
      <c r="B220" t="s">
        <v>1875</v>
      </c>
      <c r="C220" t="s">
        <v>470</v>
      </c>
      <c r="D220" t="s">
        <v>270</v>
      </c>
      <c r="E220" t="s">
        <v>582</v>
      </c>
      <c r="F220" t="str">
        <f>_xlfn.XLOOKUP(E220,idretter!C:C,idretter!D:D,"",0)</f>
        <v>Kickboksing</v>
      </c>
      <c r="G220">
        <v>1</v>
      </c>
      <c r="H220">
        <v>10</v>
      </c>
      <c r="I220">
        <v>8</v>
      </c>
      <c r="J220">
        <v>22</v>
      </c>
      <c r="K220">
        <v>16</v>
      </c>
      <c r="L220">
        <v>57</v>
      </c>
      <c r="M220">
        <v>1</v>
      </c>
      <c r="N220">
        <v>7</v>
      </c>
      <c r="O220">
        <v>3</v>
      </c>
      <c r="P220">
        <v>12</v>
      </c>
      <c r="Q220">
        <v>4</v>
      </c>
      <c r="R220">
        <v>27</v>
      </c>
      <c r="S220">
        <v>84</v>
      </c>
    </row>
    <row r="221" spans="1:19" x14ac:dyDescent="0.35">
      <c r="A221" t="s">
        <v>1848</v>
      </c>
      <c r="B221" t="s">
        <v>1875</v>
      </c>
      <c r="C221" t="s">
        <v>470</v>
      </c>
      <c r="D221" t="s">
        <v>1888</v>
      </c>
      <c r="E221" t="s">
        <v>688</v>
      </c>
      <c r="F221" t="str">
        <f>_xlfn.XLOOKUP(E221,idretter!C:C,idretter!D:D,"",0)</f>
        <v>Volleyball - Sandvolleyball</v>
      </c>
      <c r="G221">
        <v>0</v>
      </c>
      <c r="H221">
        <v>0</v>
      </c>
      <c r="I221">
        <v>0</v>
      </c>
      <c r="J221">
        <v>0</v>
      </c>
      <c r="K221">
        <v>10</v>
      </c>
      <c r="L221">
        <v>10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10</v>
      </c>
    </row>
    <row r="222" spans="1:19" x14ac:dyDescent="0.35">
      <c r="A222" t="s">
        <v>1848</v>
      </c>
      <c r="B222" t="s">
        <v>1875</v>
      </c>
      <c r="C222" t="s">
        <v>470</v>
      </c>
      <c r="D222" t="s">
        <v>1888</v>
      </c>
      <c r="E222" t="s">
        <v>508</v>
      </c>
      <c r="F222" t="str">
        <f>_xlfn.XLOOKUP(E222,idretter!C:C,idretter!D:D,"",0)</f>
        <v>Volleyball</v>
      </c>
      <c r="G222">
        <v>0</v>
      </c>
      <c r="H222">
        <v>0</v>
      </c>
      <c r="I222">
        <v>0</v>
      </c>
      <c r="J222">
        <v>0</v>
      </c>
      <c r="K222">
        <v>16</v>
      </c>
      <c r="L222">
        <v>16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16</v>
      </c>
    </row>
    <row r="223" spans="1:19" x14ac:dyDescent="0.35">
      <c r="A223" t="s">
        <v>1848</v>
      </c>
      <c r="B223" t="s">
        <v>1875</v>
      </c>
      <c r="C223" t="s">
        <v>470</v>
      </c>
      <c r="D223" t="s">
        <v>1889</v>
      </c>
      <c r="E223" t="s">
        <v>526</v>
      </c>
      <c r="F223" t="str">
        <f>_xlfn.XLOOKUP(E223,idretter!C:C,idretter!D:D,"",0)</f>
        <v>Seiling - Kjølbåt</v>
      </c>
      <c r="G223">
        <v>0</v>
      </c>
      <c r="H223">
        <v>0</v>
      </c>
      <c r="I223">
        <v>0</v>
      </c>
      <c r="J223">
        <v>0</v>
      </c>
      <c r="K223">
        <v>2</v>
      </c>
      <c r="L223">
        <v>2</v>
      </c>
      <c r="M223">
        <v>0</v>
      </c>
      <c r="N223">
        <v>0</v>
      </c>
      <c r="O223">
        <v>0</v>
      </c>
      <c r="P223">
        <v>0</v>
      </c>
      <c r="Q223">
        <v>18</v>
      </c>
      <c r="R223">
        <v>18</v>
      </c>
      <c r="S223">
        <v>20</v>
      </c>
    </row>
    <row r="224" spans="1:19" x14ac:dyDescent="0.35">
      <c r="A224" t="s">
        <v>1848</v>
      </c>
      <c r="B224" t="s">
        <v>1875</v>
      </c>
      <c r="C224" t="s">
        <v>470</v>
      </c>
      <c r="D224" t="s">
        <v>281</v>
      </c>
      <c r="E224" t="s">
        <v>484</v>
      </c>
      <c r="F224" t="str">
        <f>_xlfn.XLOOKUP(E224,idretter!C:C,idretter!D:D,"",0)</f>
        <v>Dykking</v>
      </c>
      <c r="G224">
        <v>5</v>
      </c>
      <c r="H224">
        <v>0</v>
      </c>
      <c r="I224">
        <v>0</v>
      </c>
      <c r="J224">
        <v>0</v>
      </c>
      <c r="K224">
        <v>0</v>
      </c>
      <c r="L224">
        <v>5</v>
      </c>
      <c r="M224">
        <v>0</v>
      </c>
      <c r="N224">
        <v>0</v>
      </c>
      <c r="O224">
        <v>0</v>
      </c>
      <c r="P224">
        <v>23</v>
      </c>
      <c r="Q224">
        <v>0</v>
      </c>
      <c r="R224">
        <v>23</v>
      </c>
      <c r="S224">
        <v>28</v>
      </c>
    </row>
    <row r="225" spans="1:19" x14ac:dyDescent="0.35">
      <c r="A225" t="s">
        <v>1848</v>
      </c>
      <c r="B225" t="s">
        <v>1875</v>
      </c>
      <c r="C225" t="s">
        <v>470</v>
      </c>
      <c r="D225" t="s">
        <v>283</v>
      </c>
      <c r="E225" t="s">
        <v>471</v>
      </c>
      <c r="F225" t="str">
        <f>_xlfn.XLOOKUP(E225,idretter!C:C,idretter!D:D,"",0)</f>
        <v>Skyting - Pistol</v>
      </c>
      <c r="G225">
        <v>0</v>
      </c>
      <c r="H225">
        <v>0</v>
      </c>
      <c r="I225">
        <v>1</v>
      </c>
      <c r="J225">
        <v>0</v>
      </c>
      <c r="K225">
        <v>1</v>
      </c>
      <c r="L225">
        <v>2</v>
      </c>
      <c r="M225">
        <v>0</v>
      </c>
      <c r="N225">
        <v>0</v>
      </c>
      <c r="O225">
        <v>1</v>
      </c>
      <c r="P225">
        <v>1</v>
      </c>
      <c r="Q225">
        <v>8</v>
      </c>
      <c r="R225">
        <v>10</v>
      </c>
      <c r="S225">
        <v>12</v>
      </c>
    </row>
    <row r="226" spans="1:19" x14ac:dyDescent="0.35">
      <c r="A226" t="s">
        <v>1848</v>
      </c>
      <c r="B226" t="s">
        <v>1875</v>
      </c>
      <c r="C226" t="s">
        <v>470</v>
      </c>
      <c r="D226" t="s">
        <v>283</v>
      </c>
      <c r="E226" t="s">
        <v>743</v>
      </c>
      <c r="F226" t="str">
        <f>_xlfn.XLOOKUP(E226,idretter!C:C,idretter!D:D,"",0)</f>
        <v>Skyting - Rifle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x14ac:dyDescent="0.35">
      <c r="A227" t="s">
        <v>1848</v>
      </c>
      <c r="B227" t="s">
        <v>1875</v>
      </c>
      <c r="C227" t="s">
        <v>470</v>
      </c>
      <c r="D227" t="s">
        <v>1890</v>
      </c>
      <c r="E227" t="s">
        <v>743</v>
      </c>
      <c r="F227" t="str">
        <f>_xlfn.XLOOKUP(E227,idretter!C:C,idretter!D:D,"",0)</f>
        <v>Skyting - Rifle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8</v>
      </c>
      <c r="R227">
        <v>8</v>
      </c>
      <c r="S227">
        <v>8</v>
      </c>
    </row>
    <row r="228" spans="1:19" x14ac:dyDescent="0.35">
      <c r="A228" t="s">
        <v>1848</v>
      </c>
      <c r="B228" t="s">
        <v>1875</v>
      </c>
      <c r="C228" t="s">
        <v>470</v>
      </c>
      <c r="D228" t="s">
        <v>329</v>
      </c>
      <c r="E228" t="s">
        <v>495</v>
      </c>
      <c r="F228" t="str">
        <f>_xlfn.XLOOKUP(E228,idretter!C:C,idretter!D:D,"",0)</f>
        <v>Basketball</v>
      </c>
      <c r="G228">
        <v>0</v>
      </c>
      <c r="H228">
        <v>29</v>
      </c>
      <c r="I228">
        <v>0</v>
      </c>
      <c r="J228">
        <v>6</v>
      </c>
      <c r="K228">
        <v>6</v>
      </c>
      <c r="L228">
        <v>41</v>
      </c>
      <c r="M228">
        <v>1</v>
      </c>
      <c r="N228">
        <v>59</v>
      </c>
      <c r="O228">
        <v>17</v>
      </c>
      <c r="P228">
        <v>0</v>
      </c>
      <c r="Q228">
        <v>1</v>
      </c>
      <c r="R228">
        <v>78</v>
      </c>
      <c r="S228">
        <v>119</v>
      </c>
    </row>
    <row r="229" spans="1:19" x14ac:dyDescent="0.35">
      <c r="A229" t="s">
        <v>1848</v>
      </c>
      <c r="B229" t="s">
        <v>1875</v>
      </c>
      <c r="C229" t="s">
        <v>470</v>
      </c>
      <c r="D229" t="s">
        <v>329</v>
      </c>
      <c r="E229" t="s">
        <v>499</v>
      </c>
      <c r="F229" t="str">
        <f>_xlfn.XLOOKUP(E229,idretter!C:C,idretter!D:D,"",0)</f>
        <v>Gymnastikk og turn - Gymnastikk og Breddeaktivitet</v>
      </c>
      <c r="G229">
        <v>61</v>
      </c>
      <c r="H229">
        <v>139</v>
      </c>
      <c r="I229">
        <v>0</v>
      </c>
      <c r="J229">
        <v>0</v>
      </c>
      <c r="K229">
        <v>0</v>
      </c>
      <c r="L229">
        <v>200</v>
      </c>
      <c r="M229">
        <v>45</v>
      </c>
      <c r="N229">
        <v>70</v>
      </c>
      <c r="O229">
        <v>0</v>
      </c>
      <c r="P229">
        <v>0</v>
      </c>
      <c r="Q229">
        <v>0</v>
      </c>
      <c r="R229">
        <v>115</v>
      </c>
      <c r="S229">
        <v>315</v>
      </c>
    </row>
    <row r="230" spans="1:19" x14ac:dyDescent="0.35">
      <c r="A230" t="s">
        <v>1848</v>
      </c>
      <c r="B230" t="s">
        <v>1875</v>
      </c>
      <c r="C230" t="s">
        <v>470</v>
      </c>
      <c r="D230" t="s">
        <v>329</v>
      </c>
      <c r="E230" t="s">
        <v>660</v>
      </c>
      <c r="F230" t="str">
        <f>_xlfn.XLOOKUP(E230,idretter!C:C,idretter!D:D,"",0)</f>
        <v>Gymnastikk og turn - Troppsgymnastikk</v>
      </c>
      <c r="G230">
        <v>2</v>
      </c>
      <c r="H230">
        <v>27</v>
      </c>
      <c r="I230">
        <v>4</v>
      </c>
      <c r="J230">
        <v>0</v>
      </c>
      <c r="K230">
        <v>0</v>
      </c>
      <c r="L230">
        <v>33</v>
      </c>
      <c r="M230">
        <v>1</v>
      </c>
      <c r="N230">
        <v>2</v>
      </c>
      <c r="O230">
        <v>0</v>
      </c>
      <c r="P230">
        <v>0</v>
      </c>
      <c r="Q230">
        <v>0</v>
      </c>
      <c r="R230">
        <v>3</v>
      </c>
      <c r="S230">
        <v>36</v>
      </c>
    </row>
    <row r="231" spans="1:19" x14ac:dyDescent="0.35">
      <c r="A231" t="s">
        <v>1848</v>
      </c>
      <c r="B231" t="s">
        <v>1875</v>
      </c>
      <c r="C231" t="s">
        <v>470</v>
      </c>
      <c r="D231" t="s">
        <v>329</v>
      </c>
      <c r="E231" t="s">
        <v>659</v>
      </c>
      <c r="F231" t="str">
        <f>_xlfn.XLOOKUP(E231,idretter!C:C,idretter!D:D,"",0)</f>
        <v>Gymnastikk og turn - Turn</v>
      </c>
      <c r="G231">
        <v>0</v>
      </c>
      <c r="H231">
        <v>6</v>
      </c>
      <c r="I231">
        <v>26</v>
      </c>
      <c r="J231">
        <v>7</v>
      </c>
      <c r="K231">
        <v>9</v>
      </c>
      <c r="L231">
        <v>48</v>
      </c>
      <c r="M231">
        <v>0</v>
      </c>
      <c r="N231">
        <v>8</v>
      </c>
      <c r="O231">
        <v>4</v>
      </c>
      <c r="P231">
        <v>0</v>
      </c>
      <c r="Q231">
        <v>13</v>
      </c>
      <c r="R231">
        <v>25</v>
      </c>
      <c r="S231">
        <v>73</v>
      </c>
    </row>
    <row r="232" spans="1:19" x14ac:dyDescent="0.35">
      <c r="A232" t="s">
        <v>1848</v>
      </c>
      <c r="B232" t="s">
        <v>1875</v>
      </c>
      <c r="C232" t="s">
        <v>470</v>
      </c>
      <c r="D232" t="s">
        <v>1891</v>
      </c>
      <c r="E232" t="s">
        <v>532</v>
      </c>
      <c r="F232" t="str">
        <f>_xlfn.XLOOKUP(E232,idretter!C:C,idretter!D:D,"",0)</f>
        <v>Sykkel - Landevei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6</v>
      </c>
      <c r="R232">
        <v>6</v>
      </c>
      <c r="S232">
        <v>6</v>
      </c>
    </row>
    <row r="233" spans="1:19" x14ac:dyDescent="0.35">
      <c r="A233" t="s">
        <v>1848</v>
      </c>
      <c r="B233" t="s">
        <v>1875</v>
      </c>
      <c r="C233" t="s">
        <v>470</v>
      </c>
      <c r="D233" t="s">
        <v>1891</v>
      </c>
      <c r="E233" t="s">
        <v>665</v>
      </c>
      <c r="F233" t="str">
        <f>_xlfn.XLOOKUP(E233,idretter!C:C,idretter!D:D,"",0)</f>
        <v>Sykkel - Sykkelcross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1</v>
      </c>
      <c r="S233">
        <v>1</v>
      </c>
    </row>
    <row r="234" spans="1:19" x14ac:dyDescent="0.35">
      <c r="A234" t="s">
        <v>1848</v>
      </c>
      <c r="B234" t="s">
        <v>1875</v>
      </c>
      <c r="C234" t="s">
        <v>470</v>
      </c>
      <c r="D234" t="s">
        <v>334</v>
      </c>
      <c r="E234" t="s">
        <v>959</v>
      </c>
      <c r="F234" t="str">
        <f>_xlfn.XLOOKUP(E234,idretter!C:C,idretter!D:D,"",0)</f>
        <v>Svømming - Vannpolo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2</v>
      </c>
      <c r="M234">
        <v>0</v>
      </c>
      <c r="N234">
        <v>0</v>
      </c>
      <c r="O234">
        <v>7</v>
      </c>
      <c r="P234">
        <v>6</v>
      </c>
      <c r="Q234">
        <v>26</v>
      </c>
      <c r="R234">
        <v>39</v>
      </c>
      <c r="S234">
        <v>41</v>
      </c>
    </row>
    <row r="235" spans="1:19" x14ac:dyDescent="0.35">
      <c r="A235" t="s">
        <v>1848</v>
      </c>
      <c r="B235" t="s">
        <v>1875</v>
      </c>
      <c r="C235" t="s">
        <v>470</v>
      </c>
      <c r="D235" t="s">
        <v>1892</v>
      </c>
      <c r="E235" t="s">
        <v>528</v>
      </c>
      <c r="F235" t="str">
        <f>_xlfn.XLOOKUP(E235,idretter!C:C,idretter!D:D,"",0)</f>
        <v>Badminton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x14ac:dyDescent="0.35">
      <c r="A236" t="s">
        <v>1848</v>
      </c>
      <c r="B236" t="s">
        <v>1875</v>
      </c>
      <c r="C236" t="s">
        <v>470</v>
      </c>
      <c r="D236" t="s">
        <v>1892</v>
      </c>
      <c r="E236" t="s">
        <v>480</v>
      </c>
      <c r="F236" t="str">
        <f>_xlfn.XLOOKUP(E236,idretter!C:C,idretter!D:D,"",0)</f>
        <v>Bandy - Innebandy</v>
      </c>
      <c r="G236">
        <v>0</v>
      </c>
      <c r="H236">
        <v>14</v>
      </c>
      <c r="I236">
        <v>4</v>
      </c>
      <c r="J236">
        <v>0</v>
      </c>
      <c r="K236">
        <v>0</v>
      </c>
      <c r="L236">
        <v>18</v>
      </c>
      <c r="M236">
        <v>0</v>
      </c>
      <c r="N236">
        <v>20</v>
      </c>
      <c r="O236">
        <v>5</v>
      </c>
      <c r="P236">
        <v>0</v>
      </c>
      <c r="Q236">
        <v>0</v>
      </c>
      <c r="R236">
        <v>25</v>
      </c>
      <c r="S236">
        <v>43</v>
      </c>
    </row>
    <row r="237" spans="1:19" x14ac:dyDescent="0.35">
      <c r="A237" t="s">
        <v>1848</v>
      </c>
      <c r="B237" t="s">
        <v>1875</v>
      </c>
      <c r="C237" t="s">
        <v>470</v>
      </c>
      <c r="D237" t="s">
        <v>1892</v>
      </c>
      <c r="E237" t="s">
        <v>508</v>
      </c>
      <c r="F237" t="str">
        <f>_xlfn.XLOOKUP(E237,idretter!C:C,idretter!D:D,"",0)</f>
        <v>Volleyball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</row>
    <row r="238" spans="1:19" x14ac:dyDescent="0.35">
      <c r="A238" t="s">
        <v>1848</v>
      </c>
      <c r="B238" t="s">
        <v>1875</v>
      </c>
      <c r="C238" t="s">
        <v>470</v>
      </c>
      <c r="D238" t="s">
        <v>337</v>
      </c>
      <c r="E238" t="s">
        <v>484</v>
      </c>
      <c r="F238" t="str">
        <f>_xlfn.XLOOKUP(E238,idretter!C:C,idretter!D:D,"",0)</f>
        <v>Dykking</v>
      </c>
      <c r="G238">
        <v>0</v>
      </c>
      <c r="H238">
        <v>5</v>
      </c>
      <c r="I238">
        <v>2</v>
      </c>
      <c r="J238">
        <v>0</v>
      </c>
      <c r="K238">
        <v>12</v>
      </c>
      <c r="L238">
        <v>19</v>
      </c>
      <c r="M238">
        <v>0</v>
      </c>
      <c r="N238">
        <v>4</v>
      </c>
      <c r="O238">
        <v>0</v>
      </c>
      <c r="P238">
        <v>0</v>
      </c>
      <c r="Q238">
        <v>24</v>
      </c>
      <c r="R238">
        <v>28</v>
      </c>
      <c r="S238">
        <v>47</v>
      </c>
    </row>
    <row r="239" spans="1:19" x14ac:dyDescent="0.35">
      <c r="A239" t="s">
        <v>1848</v>
      </c>
      <c r="B239" t="s">
        <v>1893</v>
      </c>
      <c r="C239" t="s">
        <v>466</v>
      </c>
      <c r="D239" t="s">
        <v>5</v>
      </c>
      <c r="E239" t="s">
        <v>467</v>
      </c>
      <c r="F239" t="str">
        <f>_xlfn.XLOOKUP(E239,idretter!C:C,idretter!D:D,"",0)</f>
        <v>Fleridretter</v>
      </c>
      <c r="G239">
        <v>0</v>
      </c>
      <c r="H239">
        <v>0</v>
      </c>
      <c r="I239">
        <v>0</v>
      </c>
      <c r="J239">
        <v>0</v>
      </c>
      <c r="K239">
        <v>2</v>
      </c>
      <c r="L239">
        <v>2</v>
      </c>
      <c r="M239">
        <v>0</v>
      </c>
      <c r="N239">
        <v>0</v>
      </c>
      <c r="O239">
        <v>0</v>
      </c>
      <c r="P239">
        <v>0</v>
      </c>
      <c r="Q239">
        <v>2</v>
      </c>
      <c r="R239">
        <v>2</v>
      </c>
      <c r="S239">
        <v>4</v>
      </c>
    </row>
    <row r="240" spans="1:19" x14ac:dyDescent="0.35">
      <c r="A240" t="s">
        <v>1848</v>
      </c>
      <c r="B240" t="s">
        <v>1893</v>
      </c>
      <c r="C240" t="s">
        <v>466</v>
      </c>
      <c r="D240" t="s">
        <v>9</v>
      </c>
      <c r="E240" t="s">
        <v>477</v>
      </c>
      <c r="F240" t="str">
        <f>_xlfn.XLOOKUP(E240,idretter!C:C,idretter!D:D,"",0)</f>
        <v>Padling - Flattvann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x14ac:dyDescent="0.35">
      <c r="A241" t="s">
        <v>1848</v>
      </c>
      <c r="B241" t="s">
        <v>1893</v>
      </c>
      <c r="C241" t="s">
        <v>466</v>
      </c>
      <c r="D241" t="s">
        <v>9</v>
      </c>
      <c r="E241" t="s">
        <v>476</v>
      </c>
      <c r="F241" t="str">
        <f>_xlfn.XLOOKUP(E241,idretter!C:C,idretter!D:D,"",0)</f>
        <v>Padling - Havpadling</v>
      </c>
      <c r="G241">
        <v>0</v>
      </c>
      <c r="H241">
        <v>3</v>
      </c>
      <c r="I241">
        <v>6</v>
      </c>
      <c r="J241">
        <v>25</v>
      </c>
      <c r="K241">
        <v>400</v>
      </c>
      <c r="L241">
        <v>434</v>
      </c>
      <c r="M241">
        <v>0</v>
      </c>
      <c r="N241">
        <v>5</v>
      </c>
      <c r="O241">
        <v>3</v>
      </c>
      <c r="P241">
        <v>15</v>
      </c>
      <c r="Q241">
        <v>370</v>
      </c>
      <c r="R241">
        <v>393</v>
      </c>
      <c r="S241">
        <v>827</v>
      </c>
    </row>
    <row r="242" spans="1:19" x14ac:dyDescent="0.35">
      <c r="A242" t="s">
        <v>1848</v>
      </c>
      <c r="B242" t="s">
        <v>1893</v>
      </c>
      <c r="C242" t="s">
        <v>466</v>
      </c>
      <c r="D242" t="s">
        <v>9</v>
      </c>
      <c r="E242" t="s">
        <v>478</v>
      </c>
      <c r="F242" t="str">
        <f>_xlfn.XLOOKUP(E242,idretter!C:C,idretter!D:D,"",0)</f>
        <v>Padling - Kano</v>
      </c>
      <c r="G242">
        <v>0</v>
      </c>
      <c r="H242">
        <v>3</v>
      </c>
      <c r="I242">
        <v>2</v>
      </c>
      <c r="J242">
        <v>4</v>
      </c>
      <c r="K242">
        <v>45</v>
      </c>
      <c r="L242">
        <v>54</v>
      </c>
      <c r="M242">
        <v>0</v>
      </c>
      <c r="N242">
        <v>5</v>
      </c>
      <c r="O242">
        <v>1</v>
      </c>
      <c r="P242">
        <v>2</v>
      </c>
      <c r="Q242">
        <v>40</v>
      </c>
      <c r="R242">
        <v>48</v>
      </c>
      <c r="S242">
        <v>102</v>
      </c>
    </row>
    <row r="243" spans="1:19" x14ac:dyDescent="0.35">
      <c r="A243" t="s">
        <v>1848</v>
      </c>
      <c r="B243" t="s">
        <v>1893</v>
      </c>
      <c r="C243" t="s">
        <v>466</v>
      </c>
      <c r="D243" t="s">
        <v>12</v>
      </c>
      <c r="E243" t="s">
        <v>486</v>
      </c>
      <c r="F243" t="str">
        <f>_xlfn.XLOOKUP(E243,idretter!C:C,idretter!D:D,"",0)</f>
        <v>Skøyter - Hurtigløp</v>
      </c>
      <c r="G243">
        <v>0</v>
      </c>
      <c r="H243">
        <v>6</v>
      </c>
      <c r="I243">
        <v>3</v>
      </c>
      <c r="J243">
        <v>2</v>
      </c>
      <c r="K243">
        <v>4</v>
      </c>
      <c r="L243">
        <v>15</v>
      </c>
      <c r="M243">
        <v>0</v>
      </c>
      <c r="N243">
        <v>3</v>
      </c>
      <c r="O243">
        <v>5</v>
      </c>
      <c r="P243">
        <v>2</v>
      </c>
      <c r="Q243">
        <v>31</v>
      </c>
      <c r="R243">
        <v>41</v>
      </c>
      <c r="S243">
        <v>56</v>
      </c>
    </row>
    <row r="244" spans="1:19" x14ac:dyDescent="0.35">
      <c r="A244" t="s">
        <v>1848</v>
      </c>
      <c r="B244" t="s">
        <v>1893</v>
      </c>
      <c r="C244" t="s">
        <v>466</v>
      </c>
      <c r="D244" t="s">
        <v>12</v>
      </c>
      <c r="E244" t="s">
        <v>487</v>
      </c>
      <c r="F244" t="str">
        <f>_xlfn.XLOOKUP(E244,idretter!C:C,idretter!D:D,"",0)</f>
        <v>Skøyter - Kortbane</v>
      </c>
      <c r="G244">
        <v>0</v>
      </c>
      <c r="H244">
        <v>4</v>
      </c>
      <c r="I244">
        <v>3</v>
      </c>
      <c r="J244">
        <v>2</v>
      </c>
      <c r="K244">
        <v>0</v>
      </c>
      <c r="L244">
        <v>9</v>
      </c>
      <c r="M244">
        <v>0</v>
      </c>
      <c r="N244">
        <v>2</v>
      </c>
      <c r="O244">
        <v>5</v>
      </c>
      <c r="P244">
        <v>2</v>
      </c>
      <c r="Q244">
        <v>5</v>
      </c>
      <c r="R244">
        <v>14</v>
      </c>
      <c r="S244">
        <v>23</v>
      </c>
    </row>
    <row r="245" spans="1:19" x14ac:dyDescent="0.35">
      <c r="A245" t="s">
        <v>1848</v>
      </c>
      <c r="B245" t="s">
        <v>1893</v>
      </c>
      <c r="C245" t="s">
        <v>466</v>
      </c>
      <c r="D245" t="s">
        <v>27</v>
      </c>
      <c r="E245" t="s">
        <v>490</v>
      </c>
      <c r="F245" t="str">
        <f>_xlfn.XLOOKUP(E245,idretter!C:C,idretter!D:D,"",0)</f>
        <v>Cricket</v>
      </c>
      <c r="G245">
        <v>0</v>
      </c>
      <c r="H245">
        <v>23</v>
      </c>
      <c r="I245">
        <v>21</v>
      </c>
      <c r="J245">
        <v>0</v>
      </c>
      <c r="K245">
        <v>0</v>
      </c>
      <c r="L245">
        <v>44</v>
      </c>
      <c r="M245">
        <v>0</v>
      </c>
      <c r="N245">
        <v>33</v>
      </c>
      <c r="O245">
        <v>27</v>
      </c>
      <c r="P245">
        <v>1</v>
      </c>
      <c r="Q245">
        <v>19</v>
      </c>
      <c r="R245">
        <v>80</v>
      </c>
      <c r="S245">
        <v>124</v>
      </c>
    </row>
    <row r="246" spans="1:19" x14ac:dyDescent="0.35">
      <c r="A246" t="s">
        <v>1848</v>
      </c>
      <c r="B246" t="s">
        <v>1893</v>
      </c>
      <c r="C246" t="s">
        <v>466</v>
      </c>
      <c r="D246" t="s">
        <v>1625</v>
      </c>
      <c r="E246" t="s">
        <v>492</v>
      </c>
      <c r="F246" t="str">
        <f>_xlfn.XLOOKUP(E246,idretter!C:C,idretter!D:D,"",0)</f>
        <v>Fotball</v>
      </c>
      <c r="G246">
        <v>0</v>
      </c>
      <c r="H246">
        <v>18</v>
      </c>
      <c r="I246">
        <v>11</v>
      </c>
      <c r="J246">
        <v>0</v>
      </c>
      <c r="K246">
        <v>0</v>
      </c>
      <c r="L246">
        <v>29</v>
      </c>
      <c r="M246">
        <v>0</v>
      </c>
      <c r="N246">
        <v>89</v>
      </c>
      <c r="O246">
        <v>14</v>
      </c>
      <c r="P246">
        <v>9</v>
      </c>
      <c r="Q246">
        <v>18</v>
      </c>
      <c r="R246">
        <v>130</v>
      </c>
      <c r="S246">
        <v>159</v>
      </c>
    </row>
    <row r="247" spans="1:19" x14ac:dyDescent="0.35">
      <c r="A247" t="s">
        <v>1848</v>
      </c>
      <c r="B247" t="s">
        <v>1893</v>
      </c>
      <c r="C247" t="s">
        <v>466</v>
      </c>
      <c r="D247" t="s">
        <v>1625</v>
      </c>
      <c r="E247" t="s">
        <v>517</v>
      </c>
      <c r="F247" t="str">
        <f>_xlfn.XLOOKUP(E247,idretter!C:C,idretter!D:D,"",0)</f>
        <v>Fotball - Futsal</v>
      </c>
      <c r="G247">
        <v>0</v>
      </c>
      <c r="H247">
        <v>18</v>
      </c>
      <c r="I247">
        <v>0</v>
      </c>
      <c r="J247">
        <v>0</v>
      </c>
      <c r="K247">
        <v>0</v>
      </c>
      <c r="L247">
        <v>18</v>
      </c>
      <c r="M247">
        <v>0</v>
      </c>
      <c r="N247">
        <v>89</v>
      </c>
      <c r="O247">
        <v>0</v>
      </c>
      <c r="P247">
        <v>0</v>
      </c>
      <c r="Q247">
        <v>0</v>
      </c>
      <c r="R247">
        <v>89</v>
      </c>
      <c r="S247">
        <v>107</v>
      </c>
    </row>
    <row r="248" spans="1:19" x14ac:dyDescent="0.35">
      <c r="A248" t="s">
        <v>1848</v>
      </c>
      <c r="B248" t="s">
        <v>1893</v>
      </c>
      <c r="C248" t="s">
        <v>466</v>
      </c>
      <c r="D248" t="s">
        <v>54</v>
      </c>
      <c r="E248" t="s">
        <v>508</v>
      </c>
      <c r="F248" t="str">
        <f>_xlfn.XLOOKUP(E248,idretter!C:C,idretter!D:D,"",0)</f>
        <v>Volleyball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2</v>
      </c>
      <c r="P248">
        <v>0</v>
      </c>
      <c r="Q248">
        <v>5</v>
      </c>
      <c r="R248">
        <v>7</v>
      </c>
      <c r="S248">
        <v>8</v>
      </c>
    </row>
    <row r="249" spans="1:19" x14ac:dyDescent="0.35">
      <c r="A249" t="s">
        <v>1848</v>
      </c>
      <c r="B249" t="s">
        <v>1893</v>
      </c>
      <c r="C249" t="s">
        <v>466</v>
      </c>
      <c r="D249" t="s">
        <v>1894</v>
      </c>
      <c r="E249" t="s">
        <v>492</v>
      </c>
      <c r="F249" t="str">
        <f>_xlfn.XLOOKUP(E249,idretter!C:C,idretter!D:D,"",0)</f>
        <v>Fotball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24</v>
      </c>
      <c r="R249">
        <v>24</v>
      </c>
      <c r="S249">
        <v>24</v>
      </c>
    </row>
    <row r="250" spans="1:19" x14ac:dyDescent="0.35">
      <c r="A250" t="s">
        <v>1848</v>
      </c>
      <c r="B250" t="s">
        <v>1893</v>
      </c>
      <c r="C250" t="s">
        <v>466</v>
      </c>
      <c r="D250" t="s">
        <v>79</v>
      </c>
      <c r="E250" t="s">
        <v>994</v>
      </c>
      <c r="F250" t="str">
        <f>_xlfn.XLOOKUP(E250,idretter!C:C,idretter!D:D,"",0)</f>
        <v>Ishockey - In-line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</row>
    <row r="251" spans="1:19" x14ac:dyDescent="0.35">
      <c r="A251" t="s">
        <v>1848</v>
      </c>
      <c r="B251" t="s">
        <v>1893</v>
      </c>
      <c r="C251" t="s">
        <v>466</v>
      </c>
      <c r="D251" t="s">
        <v>79</v>
      </c>
      <c r="E251" t="s">
        <v>608</v>
      </c>
      <c r="F251" t="str">
        <f>_xlfn.XLOOKUP(E251,idretter!C:C,idretter!D:D,"",0)</f>
        <v>Ishockey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3</v>
      </c>
      <c r="Q251">
        <v>28</v>
      </c>
      <c r="R251">
        <v>31</v>
      </c>
      <c r="S251">
        <v>31</v>
      </c>
    </row>
    <row r="252" spans="1:19" x14ac:dyDescent="0.35">
      <c r="A252" t="s">
        <v>1848</v>
      </c>
      <c r="B252" t="s">
        <v>1893</v>
      </c>
      <c r="C252" t="s">
        <v>466</v>
      </c>
      <c r="D252" t="s">
        <v>1895</v>
      </c>
      <c r="E252" t="s">
        <v>728</v>
      </c>
      <c r="F252" t="str">
        <f>_xlfn.XLOOKUP(E252,idretter!C:C,idretter!D:D,"",0)</f>
        <v>Motorsport - Roadracing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4</v>
      </c>
      <c r="R252">
        <v>4</v>
      </c>
      <c r="S252">
        <v>4</v>
      </c>
    </row>
    <row r="253" spans="1:19" x14ac:dyDescent="0.35">
      <c r="A253" t="s">
        <v>1848</v>
      </c>
      <c r="B253" t="s">
        <v>1893</v>
      </c>
      <c r="C253" t="s">
        <v>466</v>
      </c>
      <c r="D253" t="s">
        <v>80</v>
      </c>
      <c r="E253" t="s">
        <v>618</v>
      </c>
      <c r="F253" t="str">
        <f>_xlfn.XLOOKUP(E253,idretter!C:C,idretter!D:D,"",0)</f>
        <v>Functional Fitness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x14ac:dyDescent="0.35">
      <c r="A254" t="s">
        <v>1848</v>
      </c>
      <c r="B254" t="s">
        <v>1893</v>
      </c>
      <c r="C254" t="s">
        <v>466</v>
      </c>
      <c r="D254" t="s">
        <v>1896</v>
      </c>
      <c r="E254" t="s">
        <v>799</v>
      </c>
      <c r="F254" t="str">
        <f>_xlfn.XLOOKUP(E254,idretter!C:C,idretter!D:D,"",0)</f>
        <v>Kampsport - Jujutsu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2</v>
      </c>
      <c r="R254">
        <v>2</v>
      </c>
      <c r="S254">
        <v>3</v>
      </c>
    </row>
    <row r="255" spans="1:19" x14ac:dyDescent="0.35">
      <c r="A255" t="s">
        <v>1848</v>
      </c>
      <c r="B255" t="s">
        <v>1893</v>
      </c>
      <c r="C255" t="s">
        <v>466</v>
      </c>
      <c r="D255" t="s">
        <v>1896</v>
      </c>
      <c r="E255" t="s">
        <v>954</v>
      </c>
      <c r="F255" t="str">
        <f>_xlfn.XLOOKUP(E255,idretter!C:C,idretter!D:D,"",0)</f>
        <v>Kampsport - Mixed Martial Arts (MMA)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2</v>
      </c>
      <c r="R255">
        <v>2</v>
      </c>
      <c r="S255">
        <v>3</v>
      </c>
    </row>
    <row r="256" spans="1:19" x14ac:dyDescent="0.35">
      <c r="A256" t="s">
        <v>1848</v>
      </c>
      <c r="B256" t="s">
        <v>1893</v>
      </c>
      <c r="C256" t="s">
        <v>466</v>
      </c>
      <c r="D256" t="s">
        <v>1896</v>
      </c>
      <c r="E256" t="s">
        <v>953</v>
      </c>
      <c r="F256" t="str">
        <f>_xlfn.XLOOKUP(E256,idretter!C:C,idretter!D:D,"",0)</f>
        <v>Kampsport - Muay Thai (thaiboksing)</v>
      </c>
      <c r="G256">
        <v>0</v>
      </c>
      <c r="H256">
        <v>0</v>
      </c>
      <c r="I256">
        <v>0</v>
      </c>
      <c r="J256">
        <v>0</v>
      </c>
      <c r="K256">
        <v>2</v>
      </c>
      <c r="L256">
        <v>2</v>
      </c>
      <c r="M256">
        <v>0</v>
      </c>
      <c r="N256">
        <v>0</v>
      </c>
      <c r="O256">
        <v>0</v>
      </c>
      <c r="P256">
        <v>0</v>
      </c>
      <c r="Q256">
        <v>2</v>
      </c>
      <c r="R256">
        <v>2</v>
      </c>
      <c r="S256">
        <v>4</v>
      </c>
    </row>
    <row r="257" spans="1:19" x14ac:dyDescent="0.35">
      <c r="A257" t="s">
        <v>1848</v>
      </c>
      <c r="B257" t="s">
        <v>1893</v>
      </c>
      <c r="C257" t="s">
        <v>466</v>
      </c>
      <c r="D257" t="s">
        <v>98</v>
      </c>
      <c r="E257" t="s">
        <v>490</v>
      </c>
      <c r="F257" t="str">
        <f>_xlfn.XLOOKUP(E257,idretter!C:C,idretter!D:D,"",0)</f>
        <v>Cricket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4</v>
      </c>
      <c r="Q257">
        <v>10</v>
      </c>
      <c r="R257">
        <v>15</v>
      </c>
      <c r="S257">
        <v>15</v>
      </c>
    </row>
    <row r="258" spans="1:19" x14ac:dyDescent="0.35">
      <c r="A258" t="s">
        <v>1848</v>
      </c>
      <c r="B258" t="s">
        <v>1893</v>
      </c>
      <c r="C258" t="s">
        <v>466</v>
      </c>
      <c r="D258" t="s">
        <v>1897</v>
      </c>
      <c r="E258" t="s">
        <v>532</v>
      </c>
      <c r="F258" t="str">
        <f>_xlfn.XLOOKUP(E258,idretter!C:C,idretter!D:D,"",0)</f>
        <v>Sykkel - Landevei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8</v>
      </c>
      <c r="R258">
        <v>8</v>
      </c>
      <c r="S258">
        <v>8</v>
      </c>
    </row>
    <row r="259" spans="1:19" x14ac:dyDescent="0.35">
      <c r="A259" t="s">
        <v>1848</v>
      </c>
      <c r="B259" t="s">
        <v>1893</v>
      </c>
      <c r="C259" t="s">
        <v>466</v>
      </c>
      <c r="D259" t="s">
        <v>1897</v>
      </c>
      <c r="E259" t="s">
        <v>518</v>
      </c>
      <c r="F259" t="str">
        <f>_xlfn.XLOOKUP(E259,idretter!C:C,idretter!D:D,"",0)</f>
        <v>Sykkel - Terreng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x14ac:dyDescent="0.35">
      <c r="A260" t="s">
        <v>1848</v>
      </c>
      <c r="B260" t="s">
        <v>1893</v>
      </c>
      <c r="C260" t="s">
        <v>466</v>
      </c>
      <c r="D260" t="s">
        <v>1898</v>
      </c>
      <c r="E260" t="s">
        <v>492</v>
      </c>
      <c r="F260" t="str">
        <f>_xlfn.XLOOKUP(E260,idretter!C:C,idretter!D:D,"",0)</f>
        <v>Fotball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30</v>
      </c>
      <c r="Q260">
        <v>45</v>
      </c>
      <c r="R260">
        <v>75</v>
      </c>
      <c r="S260">
        <v>75</v>
      </c>
    </row>
    <row r="261" spans="1:19" x14ac:dyDescent="0.35">
      <c r="A261" t="s">
        <v>1848</v>
      </c>
      <c r="B261" t="s">
        <v>1893</v>
      </c>
      <c r="C261" t="s">
        <v>466</v>
      </c>
      <c r="D261" t="s">
        <v>155</v>
      </c>
      <c r="E261" t="s">
        <v>728</v>
      </c>
      <c r="F261" t="str">
        <f>_xlfn.XLOOKUP(E261,idretter!C:C,idretter!D:D,"",0)</f>
        <v>Motorsport - Roadracing</v>
      </c>
      <c r="G261">
        <v>0</v>
      </c>
      <c r="H261">
        <v>0</v>
      </c>
      <c r="I261">
        <v>0</v>
      </c>
      <c r="J261">
        <v>0</v>
      </c>
      <c r="K261">
        <v>2</v>
      </c>
      <c r="L261">
        <v>2</v>
      </c>
      <c r="M261">
        <v>0</v>
      </c>
      <c r="N261">
        <v>0</v>
      </c>
      <c r="O261">
        <v>0</v>
      </c>
      <c r="P261">
        <v>0</v>
      </c>
      <c r="Q261">
        <v>35</v>
      </c>
      <c r="R261">
        <v>35</v>
      </c>
      <c r="S261">
        <v>37</v>
      </c>
    </row>
    <row r="262" spans="1:19" x14ac:dyDescent="0.35">
      <c r="A262" t="s">
        <v>1848</v>
      </c>
      <c r="B262" t="s">
        <v>1893</v>
      </c>
      <c r="C262" t="s">
        <v>466</v>
      </c>
      <c r="D262" t="s">
        <v>182</v>
      </c>
      <c r="E262" t="s">
        <v>495</v>
      </c>
      <c r="F262" t="str">
        <f>_xlfn.XLOOKUP(E262,idretter!C:C,idretter!D:D,"",0)</f>
        <v>Basketball</v>
      </c>
      <c r="G262">
        <v>0</v>
      </c>
      <c r="H262">
        <v>8</v>
      </c>
      <c r="I262">
        <v>1</v>
      </c>
      <c r="J262">
        <v>1</v>
      </c>
      <c r="K262">
        <v>18</v>
      </c>
      <c r="L262">
        <v>28</v>
      </c>
      <c r="M262">
        <v>0</v>
      </c>
      <c r="N262">
        <v>17</v>
      </c>
      <c r="O262">
        <v>2</v>
      </c>
      <c r="P262">
        <v>0</v>
      </c>
      <c r="Q262">
        <v>60</v>
      </c>
      <c r="R262">
        <v>79</v>
      </c>
      <c r="S262">
        <v>107</v>
      </c>
    </row>
    <row r="263" spans="1:19" x14ac:dyDescent="0.35">
      <c r="A263" t="s">
        <v>1848</v>
      </c>
      <c r="B263" t="s">
        <v>1893</v>
      </c>
      <c r="C263" t="s">
        <v>466</v>
      </c>
      <c r="D263" t="s">
        <v>184</v>
      </c>
      <c r="E263" t="s">
        <v>578</v>
      </c>
      <c r="F263" t="str">
        <f>_xlfn.XLOOKUP(E263,idretter!C:C,idretter!D:D,"",0)</f>
        <v>Boksing</v>
      </c>
      <c r="G263">
        <v>0</v>
      </c>
      <c r="H263">
        <v>2</v>
      </c>
      <c r="I263">
        <v>26</v>
      </c>
      <c r="J263">
        <v>16</v>
      </c>
      <c r="K263">
        <v>86</v>
      </c>
      <c r="L263">
        <v>130</v>
      </c>
      <c r="M263">
        <v>0</v>
      </c>
      <c r="N263">
        <v>16</v>
      </c>
      <c r="O263">
        <v>123</v>
      </c>
      <c r="P263">
        <v>39</v>
      </c>
      <c r="Q263">
        <v>196</v>
      </c>
      <c r="R263">
        <v>374</v>
      </c>
      <c r="S263">
        <v>504</v>
      </c>
    </row>
    <row r="264" spans="1:19" x14ac:dyDescent="0.35">
      <c r="A264" t="s">
        <v>1848</v>
      </c>
      <c r="B264" t="s">
        <v>1893</v>
      </c>
      <c r="C264" t="s">
        <v>466</v>
      </c>
      <c r="D264" t="s">
        <v>1899</v>
      </c>
      <c r="E264" t="s">
        <v>545</v>
      </c>
      <c r="F264" t="str">
        <f>_xlfn.XLOOKUP(E264,idretter!C:C,idretter!D:D,"",0)</f>
        <v>Dans - Street styles</v>
      </c>
      <c r="G264">
        <v>0</v>
      </c>
      <c r="H264">
        <v>0</v>
      </c>
      <c r="I264">
        <v>0</v>
      </c>
      <c r="J264">
        <v>0</v>
      </c>
      <c r="K264">
        <v>2</v>
      </c>
      <c r="L264">
        <v>2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1</v>
      </c>
      <c r="S264">
        <v>3</v>
      </c>
    </row>
    <row r="265" spans="1:19" x14ac:dyDescent="0.35">
      <c r="A265" t="s">
        <v>1848</v>
      </c>
      <c r="B265" t="s">
        <v>1893</v>
      </c>
      <c r="C265" t="s">
        <v>466</v>
      </c>
      <c r="D265" t="s">
        <v>210</v>
      </c>
      <c r="E265" t="s">
        <v>467</v>
      </c>
      <c r="F265" t="str">
        <f>_xlfn.XLOOKUP(E265,idretter!C:C,idretter!D:D,"",0)</f>
        <v>Fleridretter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35">
      <c r="A266" t="s">
        <v>1848</v>
      </c>
      <c r="B266" t="s">
        <v>1893</v>
      </c>
      <c r="C266" t="s">
        <v>466</v>
      </c>
      <c r="D266" t="s">
        <v>210</v>
      </c>
      <c r="E266" t="s">
        <v>799</v>
      </c>
      <c r="F266" t="str">
        <f>_xlfn.XLOOKUP(E266,idretter!C:C,idretter!D:D,"",0)</f>
        <v>Kampsport - Jujutsu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x14ac:dyDescent="0.35">
      <c r="A267" t="s">
        <v>1848</v>
      </c>
      <c r="B267" t="s">
        <v>1893</v>
      </c>
      <c r="C267" t="s">
        <v>466</v>
      </c>
      <c r="D267" t="s">
        <v>210</v>
      </c>
      <c r="E267" t="s">
        <v>678</v>
      </c>
      <c r="F267" t="str">
        <f>_xlfn.XLOOKUP(E267,idretter!C:C,idretter!D:D,"",0)</f>
        <v>Kampsport - Karate</v>
      </c>
      <c r="G267">
        <v>0</v>
      </c>
      <c r="H267">
        <v>19</v>
      </c>
      <c r="I267">
        <v>15</v>
      </c>
      <c r="J267">
        <v>2</v>
      </c>
      <c r="K267">
        <v>11</v>
      </c>
      <c r="L267">
        <v>47</v>
      </c>
      <c r="M267">
        <v>0</v>
      </c>
      <c r="N267">
        <v>36</v>
      </c>
      <c r="O267">
        <v>18</v>
      </c>
      <c r="P267">
        <v>0</v>
      </c>
      <c r="Q267">
        <v>28</v>
      </c>
      <c r="R267">
        <v>82</v>
      </c>
      <c r="S267">
        <v>129</v>
      </c>
    </row>
    <row r="268" spans="1:19" x14ac:dyDescent="0.35">
      <c r="A268" t="s">
        <v>1848</v>
      </c>
      <c r="B268" t="s">
        <v>1893</v>
      </c>
      <c r="C268" t="s">
        <v>466</v>
      </c>
      <c r="D268" t="s">
        <v>215</v>
      </c>
      <c r="E268" t="s">
        <v>467</v>
      </c>
      <c r="F268" t="str">
        <f>_xlfn.XLOOKUP(E268,idretter!C:C,idretter!D:D,"",0)</f>
        <v>Fleridretter</v>
      </c>
      <c r="G268">
        <v>0</v>
      </c>
      <c r="H268">
        <v>0</v>
      </c>
      <c r="I268">
        <v>1</v>
      </c>
      <c r="J268">
        <v>2</v>
      </c>
      <c r="K268">
        <v>15</v>
      </c>
      <c r="L268">
        <v>18</v>
      </c>
      <c r="M268">
        <v>0</v>
      </c>
      <c r="N268">
        <v>0</v>
      </c>
      <c r="O268">
        <v>1</v>
      </c>
      <c r="P268">
        <v>1</v>
      </c>
      <c r="Q268">
        <v>14</v>
      </c>
      <c r="R268">
        <v>16</v>
      </c>
      <c r="S268">
        <v>34</v>
      </c>
    </row>
    <row r="269" spans="1:19" x14ac:dyDescent="0.35">
      <c r="A269" t="s">
        <v>1848</v>
      </c>
      <c r="B269" t="s">
        <v>1893</v>
      </c>
      <c r="C269" t="s">
        <v>466</v>
      </c>
      <c r="D269" t="s">
        <v>1151</v>
      </c>
      <c r="E269" t="s">
        <v>642</v>
      </c>
      <c r="F269" t="str">
        <f>_xlfn.XLOOKUP(E269,idretter!C:C,idretter!D:D,"",0)</f>
        <v>Ski - Alpint</v>
      </c>
      <c r="G269">
        <v>0</v>
      </c>
      <c r="H269">
        <v>0</v>
      </c>
      <c r="I269">
        <v>0</v>
      </c>
      <c r="J269">
        <v>0</v>
      </c>
      <c r="K269">
        <v>5</v>
      </c>
      <c r="L269">
        <v>5</v>
      </c>
      <c r="M269">
        <v>0</v>
      </c>
      <c r="N269">
        <v>0</v>
      </c>
      <c r="O269">
        <v>0</v>
      </c>
      <c r="P269">
        <v>0</v>
      </c>
      <c r="Q269">
        <v>8</v>
      </c>
      <c r="R269">
        <v>8</v>
      </c>
      <c r="S269">
        <v>13</v>
      </c>
    </row>
    <row r="270" spans="1:19" x14ac:dyDescent="0.35">
      <c r="A270" t="s">
        <v>1848</v>
      </c>
      <c r="B270" t="s">
        <v>1893</v>
      </c>
      <c r="C270" t="s">
        <v>466</v>
      </c>
      <c r="D270" t="s">
        <v>1151</v>
      </c>
      <c r="E270" t="s">
        <v>1867</v>
      </c>
      <c r="F270" t="str">
        <f>_xlfn.XLOOKUP(E270,idretter!C:C,idretter!D:D,"",0)</f>
        <v>Friidrett - Friidrett på bane</v>
      </c>
      <c r="G270">
        <v>0</v>
      </c>
      <c r="H270">
        <v>0</v>
      </c>
      <c r="I270">
        <v>0</v>
      </c>
      <c r="J270">
        <v>0</v>
      </c>
      <c r="K270">
        <v>17</v>
      </c>
      <c r="L270">
        <v>17</v>
      </c>
      <c r="M270">
        <v>0</v>
      </c>
      <c r="N270">
        <v>0</v>
      </c>
      <c r="O270">
        <v>0</v>
      </c>
      <c r="P270">
        <v>0</v>
      </c>
      <c r="Q270">
        <v>23</v>
      </c>
      <c r="R270">
        <v>23</v>
      </c>
      <c r="S270">
        <v>40</v>
      </c>
    </row>
    <row r="271" spans="1:19" x14ac:dyDescent="0.35">
      <c r="A271" t="s">
        <v>1848</v>
      </c>
      <c r="B271" t="s">
        <v>1893</v>
      </c>
      <c r="C271" t="s">
        <v>466</v>
      </c>
      <c r="D271" t="s">
        <v>1151</v>
      </c>
      <c r="E271" t="s">
        <v>497</v>
      </c>
      <c r="F271" t="str">
        <f>_xlfn.XLOOKUP(E271,idretter!C:C,idretter!D:D,"",0)</f>
        <v>Håndball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</row>
    <row r="272" spans="1:19" x14ac:dyDescent="0.35">
      <c r="A272" t="s">
        <v>1848</v>
      </c>
      <c r="B272" t="s">
        <v>1893</v>
      </c>
      <c r="C272" t="s">
        <v>466</v>
      </c>
      <c r="D272" t="s">
        <v>1151</v>
      </c>
      <c r="E272" t="s">
        <v>532</v>
      </c>
      <c r="F272" t="str">
        <f>_xlfn.XLOOKUP(E272,idretter!C:C,idretter!D:D,"",0)</f>
        <v>Sykkel - Landevei</v>
      </c>
      <c r="G272">
        <v>0</v>
      </c>
      <c r="H272">
        <v>0</v>
      </c>
      <c r="I272">
        <v>0</v>
      </c>
      <c r="J272">
        <v>4</v>
      </c>
      <c r="K272">
        <v>10</v>
      </c>
      <c r="L272">
        <v>14</v>
      </c>
      <c r="M272">
        <v>0</v>
      </c>
      <c r="N272">
        <v>0</v>
      </c>
      <c r="O272">
        <v>0</v>
      </c>
      <c r="P272">
        <v>12</v>
      </c>
      <c r="Q272">
        <v>26</v>
      </c>
      <c r="R272">
        <v>38</v>
      </c>
      <c r="S272">
        <v>52</v>
      </c>
    </row>
    <row r="273" spans="1:19" x14ac:dyDescent="0.35">
      <c r="A273" t="s">
        <v>1848</v>
      </c>
      <c r="B273" t="s">
        <v>1893</v>
      </c>
      <c r="C273" t="s">
        <v>466</v>
      </c>
      <c r="D273" t="s">
        <v>1151</v>
      </c>
      <c r="E273" t="s">
        <v>516</v>
      </c>
      <c r="F273" t="str">
        <f>_xlfn.XLOOKUP(E273,idretter!C:C,idretter!D:D,"",0)</f>
        <v>Ski - Langrenn</v>
      </c>
      <c r="G273">
        <v>0</v>
      </c>
      <c r="H273">
        <v>0</v>
      </c>
      <c r="I273">
        <v>0</v>
      </c>
      <c r="J273">
        <v>0</v>
      </c>
      <c r="K273">
        <v>4</v>
      </c>
      <c r="L273">
        <v>4</v>
      </c>
      <c r="M273">
        <v>0</v>
      </c>
      <c r="N273">
        <v>0</v>
      </c>
      <c r="O273">
        <v>0</v>
      </c>
      <c r="P273">
        <v>2</v>
      </c>
      <c r="Q273">
        <v>16</v>
      </c>
      <c r="R273">
        <v>18</v>
      </c>
      <c r="S273">
        <v>22</v>
      </c>
    </row>
    <row r="274" spans="1:19" x14ac:dyDescent="0.35">
      <c r="A274" t="s">
        <v>1848</v>
      </c>
      <c r="B274" t="s">
        <v>1893</v>
      </c>
      <c r="C274" t="s">
        <v>466</v>
      </c>
      <c r="D274" t="s">
        <v>1151</v>
      </c>
      <c r="E274" t="s">
        <v>471</v>
      </c>
      <c r="F274" t="str">
        <f>_xlfn.XLOOKUP(E274,idretter!C:C,idretter!D:D,"",0)</f>
        <v>Skyting - Pistol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4</v>
      </c>
      <c r="R274">
        <v>4</v>
      </c>
      <c r="S274">
        <v>4</v>
      </c>
    </row>
    <row r="275" spans="1:19" x14ac:dyDescent="0.35">
      <c r="A275" t="s">
        <v>1848</v>
      </c>
      <c r="B275" t="s">
        <v>1893</v>
      </c>
      <c r="C275" t="s">
        <v>466</v>
      </c>
      <c r="D275" t="s">
        <v>1151</v>
      </c>
      <c r="E275" t="s">
        <v>564</v>
      </c>
      <c r="F275" t="str">
        <f>_xlfn.XLOOKUP(E275,idretter!C:C,idretter!D:D,"",0)</f>
        <v>Ridning - Sprang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4</v>
      </c>
      <c r="R275">
        <v>4</v>
      </c>
      <c r="S275">
        <v>4</v>
      </c>
    </row>
    <row r="276" spans="1:19" x14ac:dyDescent="0.35">
      <c r="A276" t="s">
        <v>1848</v>
      </c>
      <c r="B276" t="s">
        <v>1893</v>
      </c>
      <c r="C276" t="s">
        <v>466</v>
      </c>
      <c r="D276" t="s">
        <v>1151</v>
      </c>
      <c r="E276" t="s">
        <v>550</v>
      </c>
      <c r="F276" t="str">
        <f>_xlfn.XLOOKUP(E276,idretter!C:C,idretter!D:D,"",0)</f>
        <v>Styrkeløft</v>
      </c>
      <c r="G276">
        <v>0</v>
      </c>
      <c r="H276">
        <v>0</v>
      </c>
      <c r="I276">
        <v>0</v>
      </c>
      <c r="J276">
        <v>0</v>
      </c>
      <c r="K276">
        <v>5</v>
      </c>
      <c r="L276">
        <v>5</v>
      </c>
      <c r="M276">
        <v>0</v>
      </c>
      <c r="N276">
        <v>0</v>
      </c>
      <c r="O276">
        <v>0</v>
      </c>
      <c r="P276">
        <v>1</v>
      </c>
      <c r="Q276">
        <v>10</v>
      </c>
      <c r="R276">
        <v>11</v>
      </c>
      <c r="S276">
        <v>16</v>
      </c>
    </row>
    <row r="277" spans="1:19" x14ac:dyDescent="0.35">
      <c r="A277" t="s">
        <v>1848</v>
      </c>
      <c r="B277" t="s">
        <v>1893</v>
      </c>
      <c r="C277" t="s">
        <v>466</v>
      </c>
      <c r="D277" t="s">
        <v>1151</v>
      </c>
      <c r="E277" t="s">
        <v>661</v>
      </c>
      <c r="F277" t="str">
        <f>_xlfn.XLOOKUP(E277,idretter!C:C,idretter!D:D,"",0)</f>
        <v>Triatlon</v>
      </c>
      <c r="G277">
        <v>0</v>
      </c>
      <c r="H277">
        <v>0</v>
      </c>
      <c r="I277">
        <v>0</v>
      </c>
      <c r="J277">
        <v>4</v>
      </c>
      <c r="K277">
        <v>14</v>
      </c>
      <c r="L277">
        <v>18</v>
      </c>
      <c r="M277">
        <v>0</v>
      </c>
      <c r="N277">
        <v>0</v>
      </c>
      <c r="O277">
        <v>0</v>
      </c>
      <c r="P277">
        <v>7</v>
      </c>
      <c r="Q277">
        <v>32</v>
      </c>
      <c r="R277">
        <v>39</v>
      </c>
      <c r="S277">
        <v>57</v>
      </c>
    </row>
    <row r="278" spans="1:19" x14ac:dyDescent="0.35">
      <c r="A278" t="s">
        <v>1848</v>
      </c>
      <c r="B278" t="s">
        <v>1893</v>
      </c>
      <c r="C278" t="s">
        <v>466</v>
      </c>
      <c r="D278" t="s">
        <v>1151</v>
      </c>
      <c r="E278" t="s">
        <v>574</v>
      </c>
      <c r="F278" t="str">
        <f>_xlfn.XLOOKUP(E278,idretter!C:C,idretter!D:D,"",0)</f>
        <v>Ridning - Øvrig ridning</v>
      </c>
      <c r="G278">
        <v>0</v>
      </c>
      <c r="H278">
        <v>0</v>
      </c>
      <c r="I278">
        <v>0</v>
      </c>
      <c r="J278">
        <v>2</v>
      </c>
      <c r="K278">
        <v>6</v>
      </c>
      <c r="L278">
        <v>8</v>
      </c>
      <c r="M278">
        <v>0</v>
      </c>
      <c r="N278">
        <v>0</v>
      </c>
      <c r="O278">
        <v>0</v>
      </c>
      <c r="P278">
        <v>0</v>
      </c>
      <c r="Q278">
        <v>2</v>
      </c>
      <c r="R278">
        <v>2</v>
      </c>
      <c r="S278">
        <v>10</v>
      </c>
    </row>
    <row r="279" spans="1:19" x14ac:dyDescent="0.35">
      <c r="A279" t="s">
        <v>1848</v>
      </c>
      <c r="B279" t="s">
        <v>1893</v>
      </c>
      <c r="C279" t="s">
        <v>466</v>
      </c>
      <c r="D279" t="s">
        <v>221</v>
      </c>
      <c r="E279" t="s">
        <v>763</v>
      </c>
      <c r="F279" t="str">
        <f>_xlfn.XLOOKUP(E279,idretter!C:C,idretter!D:D,"",0)</f>
        <v>Soft- og baseball - Baseball</v>
      </c>
      <c r="G279">
        <v>0</v>
      </c>
      <c r="H279">
        <v>1</v>
      </c>
      <c r="I279">
        <v>4</v>
      </c>
      <c r="J279">
        <v>1</v>
      </c>
      <c r="K279">
        <v>1</v>
      </c>
      <c r="L279">
        <v>7</v>
      </c>
      <c r="M279">
        <v>0</v>
      </c>
      <c r="N279">
        <v>2</v>
      </c>
      <c r="O279">
        <v>4</v>
      </c>
      <c r="P279">
        <v>2</v>
      </c>
      <c r="Q279">
        <v>39</v>
      </c>
      <c r="R279">
        <v>47</v>
      </c>
      <c r="S279">
        <v>54</v>
      </c>
    </row>
    <row r="280" spans="1:19" x14ac:dyDescent="0.35">
      <c r="A280" t="s">
        <v>1848</v>
      </c>
      <c r="B280" t="s">
        <v>1893</v>
      </c>
      <c r="C280" t="s">
        <v>466</v>
      </c>
      <c r="D280" t="s">
        <v>221</v>
      </c>
      <c r="E280" t="s">
        <v>495</v>
      </c>
      <c r="F280" t="str">
        <f>_xlfn.XLOOKUP(E280,idretter!C:C,idretter!D:D,"",0)</f>
        <v>Basketball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2</v>
      </c>
      <c r="Q280">
        <v>8</v>
      </c>
      <c r="R280">
        <v>10</v>
      </c>
      <c r="S280">
        <v>10</v>
      </c>
    </row>
    <row r="281" spans="1:19" x14ac:dyDescent="0.35">
      <c r="A281" t="s">
        <v>1848</v>
      </c>
      <c r="B281" t="s">
        <v>1893</v>
      </c>
      <c r="C281" t="s">
        <v>466</v>
      </c>
      <c r="D281" t="s">
        <v>221</v>
      </c>
      <c r="E281" t="s">
        <v>825</v>
      </c>
      <c r="F281" t="str">
        <f>_xlfn.XLOOKUP(E281,idretter!C:C,idretter!D:D,"",0)</f>
        <v>Soft- og baseball - Softball</v>
      </c>
      <c r="G281">
        <v>0</v>
      </c>
      <c r="H281">
        <v>0</v>
      </c>
      <c r="I281">
        <v>0</v>
      </c>
      <c r="J281">
        <v>3</v>
      </c>
      <c r="K281">
        <v>2</v>
      </c>
      <c r="L281">
        <v>5</v>
      </c>
      <c r="M281">
        <v>0</v>
      </c>
      <c r="N281">
        <v>0</v>
      </c>
      <c r="O281">
        <v>0</v>
      </c>
      <c r="P281">
        <v>0</v>
      </c>
      <c r="Q281">
        <v>17</v>
      </c>
      <c r="R281">
        <v>17</v>
      </c>
      <c r="S281">
        <v>22</v>
      </c>
    </row>
    <row r="282" spans="1:19" x14ac:dyDescent="0.35">
      <c r="A282" t="s">
        <v>1848</v>
      </c>
      <c r="B282" t="s">
        <v>1893</v>
      </c>
      <c r="C282" t="s">
        <v>466</v>
      </c>
      <c r="D282" t="s">
        <v>233</v>
      </c>
      <c r="E282" t="s">
        <v>510</v>
      </c>
      <c r="F282" t="str">
        <f>_xlfn.XLOOKUP(E282,idretter!C:C,idretter!D:D,"",0)</f>
        <v>Bandy - Hockey</v>
      </c>
      <c r="G282">
        <v>3</v>
      </c>
      <c r="H282">
        <v>0</v>
      </c>
      <c r="I282">
        <v>1</v>
      </c>
      <c r="J282">
        <v>1</v>
      </c>
      <c r="K282">
        <v>10</v>
      </c>
      <c r="L282">
        <v>15</v>
      </c>
      <c r="M282">
        <v>1</v>
      </c>
      <c r="N282">
        <v>0</v>
      </c>
      <c r="O282">
        <v>4</v>
      </c>
      <c r="P282">
        <v>7</v>
      </c>
      <c r="Q282">
        <v>22</v>
      </c>
      <c r="R282">
        <v>34</v>
      </c>
      <c r="S282">
        <v>49</v>
      </c>
    </row>
    <row r="283" spans="1:19" x14ac:dyDescent="0.35">
      <c r="A283" t="s">
        <v>1848</v>
      </c>
      <c r="B283" t="s">
        <v>1893</v>
      </c>
      <c r="C283" t="s">
        <v>466</v>
      </c>
      <c r="D283" t="s">
        <v>245</v>
      </c>
      <c r="E283" t="s">
        <v>799</v>
      </c>
      <c r="F283" t="str">
        <f>_xlfn.XLOOKUP(E283,idretter!C:C,idretter!D:D,"",0)</f>
        <v>Kampsport - Jujutsu</v>
      </c>
      <c r="G283">
        <v>0</v>
      </c>
      <c r="H283">
        <v>0</v>
      </c>
      <c r="I283">
        <v>0</v>
      </c>
      <c r="J283">
        <v>4</v>
      </c>
      <c r="K283">
        <v>5</v>
      </c>
      <c r="L283">
        <v>9</v>
      </c>
      <c r="M283">
        <v>0</v>
      </c>
      <c r="N283">
        <v>0</v>
      </c>
      <c r="O283">
        <v>0</v>
      </c>
      <c r="P283">
        <v>5</v>
      </c>
      <c r="Q283">
        <v>4</v>
      </c>
      <c r="R283">
        <v>9</v>
      </c>
      <c r="S283">
        <v>18</v>
      </c>
    </row>
    <row r="284" spans="1:19" x14ac:dyDescent="0.35">
      <c r="A284" t="s">
        <v>1848</v>
      </c>
      <c r="B284" t="s">
        <v>1893</v>
      </c>
      <c r="C284" t="s">
        <v>466</v>
      </c>
      <c r="D284" t="s">
        <v>1900</v>
      </c>
      <c r="E284" t="s">
        <v>521</v>
      </c>
      <c r="F284" t="str">
        <f>_xlfn.XLOOKUP(E284,idretter!C:C,idretter!D:D,"",0)</f>
        <v>Rugby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20</v>
      </c>
      <c r="R284">
        <v>21</v>
      </c>
      <c r="S284">
        <v>21</v>
      </c>
    </row>
    <row r="285" spans="1:19" x14ac:dyDescent="0.35">
      <c r="A285" t="s">
        <v>1848</v>
      </c>
      <c r="B285" t="s">
        <v>1893</v>
      </c>
      <c r="C285" t="s">
        <v>466</v>
      </c>
      <c r="D285" t="s">
        <v>249</v>
      </c>
      <c r="E285" t="s">
        <v>859</v>
      </c>
      <c r="F285" t="str">
        <f>_xlfn.XLOOKUP(E285,idretter!C:C,idretter!D:D,"",0)</f>
        <v>Dykking - Foto og film</v>
      </c>
      <c r="G285">
        <v>0</v>
      </c>
      <c r="H285">
        <v>5</v>
      </c>
      <c r="I285">
        <v>4</v>
      </c>
      <c r="J285">
        <v>0</v>
      </c>
      <c r="K285">
        <v>1</v>
      </c>
      <c r="L285">
        <v>10</v>
      </c>
      <c r="M285">
        <v>0</v>
      </c>
      <c r="N285">
        <v>4</v>
      </c>
      <c r="O285">
        <v>4</v>
      </c>
      <c r="P285">
        <v>4</v>
      </c>
      <c r="Q285">
        <v>2</v>
      </c>
      <c r="R285">
        <v>14</v>
      </c>
      <c r="S285">
        <v>24</v>
      </c>
    </row>
    <row r="286" spans="1:19" x14ac:dyDescent="0.35">
      <c r="A286" t="s">
        <v>1848</v>
      </c>
      <c r="B286" t="s">
        <v>1893</v>
      </c>
      <c r="C286" t="s">
        <v>466</v>
      </c>
      <c r="D286" t="s">
        <v>249</v>
      </c>
      <c r="E286" t="s">
        <v>788</v>
      </c>
      <c r="F286" t="str">
        <f>_xlfn.XLOOKUP(E286,idretter!C:C,idretter!D:D,"",0)</f>
        <v>Dykking - Fridykking</v>
      </c>
      <c r="G286">
        <v>0</v>
      </c>
      <c r="H286">
        <v>13</v>
      </c>
      <c r="I286">
        <v>4</v>
      </c>
      <c r="J286">
        <v>4</v>
      </c>
      <c r="K286">
        <v>45</v>
      </c>
      <c r="L286">
        <v>66</v>
      </c>
      <c r="M286">
        <v>0</v>
      </c>
      <c r="N286">
        <v>12</v>
      </c>
      <c r="O286">
        <v>8</v>
      </c>
      <c r="P286">
        <v>8</v>
      </c>
      <c r="Q286">
        <v>145</v>
      </c>
      <c r="R286">
        <v>173</v>
      </c>
      <c r="S286">
        <v>239</v>
      </c>
    </row>
    <row r="287" spans="1:19" x14ac:dyDescent="0.35">
      <c r="A287" t="s">
        <v>1848</v>
      </c>
      <c r="B287" t="s">
        <v>1893</v>
      </c>
      <c r="C287" t="s">
        <v>466</v>
      </c>
      <c r="D287" t="s">
        <v>249</v>
      </c>
      <c r="E287" t="s">
        <v>860</v>
      </c>
      <c r="F287" t="str">
        <f>_xlfn.XLOOKUP(E287,idretter!C:C,idretter!D:D,"",0)</f>
        <v>Dykking - Undervannsjakt</v>
      </c>
      <c r="G287">
        <v>0</v>
      </c>
      <c r="H287">
        <v>0</v>
      </c>
      <c r="I287">
        <v>0</v>
      </c>
      <c r="J287">
        <v>0</v>
      </c>
      <c r="K287">
        <v>2</v>
      </c>
      <c r="L287">
        <v>2</v>
      </c>
      <c r="M287">
        <v>0</v>
      </c>
      <c r="N287">
        <v>0</v>
      </c>
      <c r="O287">
        <v>1</v>
      </c>
      <c r="P287">
        <v>1</v>
      </c>
      <c r="Q287">
        <v>8</v>
      </c>
      <c r="R287">
        <v>10</v>
      </c>
      <c r="S287">
        <v>12</v>
      </c>
    </row>
    <row r="288" spans="1:19" x14ac:dyDescent="0.35">
      <c r="A288" t="s">
        <v>1848</v>
      </c>
      <c r="B288" t="s">
        <v>1893</v>
      </c>
      <c r="C288" t="s">
        <v>466</v>
      </c>
      <c r="D288" t="s">
        <v>1901</v>
      </c>
      <c r="E288" t="s">
        <v>467</v>
      </c>
      <c r="F288" t="str">
        <f>_xlfn.XLOOKUP(E288,idretter!C:C,idretter!D:D,"",0)</f>
        <v>Fleridretter</v>
      </c>
      <c r="G288">
        <v>0</v>
      </c>
      <c r="H288">
        <v>0</v>
      </c>
      <c r="I288">
        <v>0</v>
      </c>
      <c r="J288">
        <v>0</v>
      </c>
      <c r="K288">
        <v>8</v>
      </c>
      <c r="L288">
        <v>8</v>
      </c>
      <c r="M288">
        <v>0</v>
      </c>
      <c r="N288">
        <v>0</v>
      </c>
      <c r="O288">
        <v>0</v>
      </c>
      <c r="P288">
        <v>0</v>
      </c>
      <c r="Q288">
        <v>16</v>
      </c>
      <c r="R288">
        <v>16</v>
      </c>
      <c r="S288">
        <v>24</v>
      </c>
    </row>
    <row r="289" spans="1:19" x14ac:dyDescent="0.35">
      <c r="A289" t="s">
        <v>1848</v>
      </c>
      <c r="B289" t="s">
        <v>1893</v>
      </c>
      <c r="C289" t="s">
        <v>466</v>
      </c>
      <c r="D289" t="s">
        <v>269</v>
      </c>
      <c r="E289" t="s">
        <v>578</v>
      </c>
      <c r="F289" t="str">
        <f>_xlfn.XLOOKUP(E289,idretter!C:C,idretter!D:D,"",0)</f>
        <v>Boksing</v>
      </c>
      <c r="G289">
        <v>0</v>
      </c>
      <c r="H289">
        <v>1</v>
      </c>
      <c r="I289">
        <v>0</v>
      </c>
      <c r="J289">
        <v>1</v>
      </c>
      <c r="K289">
        <v>2</v>
      </c>
      <c r="L289">
        <v>4</v>
      </c>
      <c r="M289">
        <v>0</v>
      </c>
      <c r="N289">
        <v>1</v>
      </c>
      <c r="O289">
        <v>6</v>
      </c>
      <c r="P289">
        <v>0</v>
      </c>
      <c r="Q289">
        <v>9</v>
      </c>
      <c r="R289">
        <v>16</v>
      </c>
      <c r="S289">
        <v>20</v>
      </c>
    </row>
    <row r="290" spans="1:19" x14ac:dyDescent="0.35">
      <c r="A290" t="s">
        <v>1848</v>
      </c>
      <c r="B290" t="s">
        <v>1893</v>
      </c>
      <c r="C290" t="s">
        <v>466</v>
      </c>
      <c r="D290" t="s">
        <v>274</v>
      </c>
      <c r="E290" t="s">
        <v>490</v>
      </c>
      <c r="F290" t="str">
        <f>_xlfn.XLOOKUP(E290,idretter!C:C,idretter!D:D,"",0)</f>
        <v>Cricket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</v>
      </c>
      <c r="P290">
        <v>9</v>
      </c>
      <c r="Q290">
        <v>34</v>
      </c>
      <c r="R290">
        <v>46</v>
      </c>
      <c r="S290">
        <v>46</v>
      </c>
    </row>
    <row r="291" spans="1:19" x14ac:dyDescent="0.35">
      <c r="A291" t="s">
        <v>1848</v>
      </c>
      <c r="B291" t="s">
        <v>1893</v>
      </c>
      <c r="C291" t="s">
        <v>466</v>
      </c>
      <c r="D291" t="s">
        <v>275</v>
      </c>
      <c r="E291" t="s">
        <v>464</v>
      </c>
      <c r="F291" t="str">
        <f>_xlfn.XLOOKUP(E291,idretter!C:C,idretter!D:D,"",0)</f>
        <v>Tennis</v>
      </c>
      <c r="G291">
        <v>0</v>
      </c>
      <c r="H291">
        <v>4</v>
      </c>
      <c r="I291">
        <v>0</v>
      </c>
      <c r="J291">
        <v>1</v>
      </c>
      <c r="K291">
        <v>29</v>
      </c>
      <c r="L291">
        <v>34</v>
      </c>
      <c r="M291">
        <v>0</v>
      </c>
      <c r="N291">
        <v>1</v>
      </c>
      <c r="O291">
        <v>8</v>
      </c>
      <c r="P291">
        <v>1</v>
      </c>
      <c r="Q291">
        <v>126</v>
      </c>
      <c r="R291">
        <v>136</v>
      </c>
      <c r="S291">
        <v>170</v>
      </c>
    </row>
    <row r="292" spans="1:19" x14ac:dyDescent="0.35">
      <c r="A292" t="s">
        <v>1848</v>
      </c>
      <c r="B292" t="s">
        <v>1893</v>
      </c>
      <c r="C292" t="s">
        <v>466</v>
      </c>
      <c r="D292" t="s">
        <v>1902</v>
      </c>
      <c r="E292" t="s">
        <v>492</v>
      </c>
      <c r="F292" t="str">
        <f>_xlfn.XLOOKUP(E292,idretter!C:C,idretter!D:D,"",0)</f>
        <v>Fotball</v>
      </c>
      <c r="G292">
        <v>0</v>
      </c>
      <c r="H292">
        <v>0</v>
      </c>
      <c r="I292">
        <v>0</v>
      </c>
      <c r="J292">
        <v>0</v>
      </c>
      <c r="K292">
        <v>15</v>
      </c>
      <c r="L292">
        <v>15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15</v>
      </c>
    </row>
    <row r="293" spans="1:19" x14ac:dyDescent="0.35">
      <c r="A293" t="s">
        <v>1848</v>
      </c>
      <c r="B293" t="s">
        <v>1893</v>
      </c>
      <c r="C293" t="s">
        <v>466</v>
      </c>
      <c r="D293" t="s">
        <v>1902</v>
      </c>
      <c r="E293" t="s">
        <v>517</v>
      </c>
      <c r="F293" t="str">
        <f>_xlfn.XLOOKUP(E293,idretter!C:C,idretter!D:D,"",0)</f>
        <v>Fotball - Futsal</v>
      </c>
      <c r="G293">
        <v>0</v>
      </c>
      <c r="H293">
        <v>0</v>
      </c>
      <c r="I293">
        <v>0</v>
      </c>
      <c r="J293">
        <v>0</v>
      </c>
      <c r="K293">
        <v>15</v>
      </c>
      <c r="L293">
        <v>15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15</v>
      </c>
    </row>
    <row r="294" spans="1:19" x14ac:dyDescent="0.35">
      <c r="A294" t="s">
        <v>1848</v>
      </c>
      <c r="B294" t="s">
        <v>1893</v>
      </c>
      <c r="C294" t="s">
        <v>466</v>
      </c>
      <c r="D294" t="s">
        <v>285</v>
      </c>
      <c r="E294" t="s">
        <v>492</v>
      </c>
      <c r="F294" t="str">
        <f>_xlfn.XLOOKUP(E294,idretter!C:C,idretter!D:D,"",0)</f>
        <v>Fotball</v>
      </c>
      <c r="G294">
        <v>0</v>
      </c>
      <c r="H294">
        <v>45</v>
      </c>
      <c r="I294">
        <v>0</v>
      </c>
      <c r="J294">
        <v>0</v>
      </c>
      <c r="K294">
        <v>16</v>
      </c>
      <c r="L294">
        <v>61</v>
      </c>
      <c r="M294">
        <v>0</v>
      </c>
      <c r="N294">
        <v>166</v>
      </c>
      <c r="O294">
        <v>0</v>
      </c>
      <c r="P294">
        <v>0</v>
      </c>
      <c r="Q294">
        <v>52</v>
      </c>
      <c r="R294">
        <v>218</v>
      </c>
      <c r="S294">
        <v>279</v>
      </c>
    </row>
    <row r="295" spans="1:19" x14ac:dyDescent="0.35">
      <c r="A295" t="s">
        <v>1848</v>
      </c>
      <c r="B295" t="s">
        <v>1893</v>
      </c>
      <c r="C295" t="s">
        <v>466</v>
      </c>
      <c r="D295" t="s">
        <v>285</v>
      </c>
      <c r="E295" t="s">
        <v>517</v>
      </c>
      <c r="F295" t="str">
        <f>_xlfn.XLOOKUP(E295,idretter!C:C,idretter!D:D,"",0)</f>
        <v>Fotball - Futsal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98</v>
      </c>
      <c r="O295">
        <v>0</v>
      </c>
      <c r="P295">
        <v>0</v>
      </c>
      <c r="Q295">
        <v>0</v>
      </c>
      <c r="R295">
        <v>98</v>
      </c>
      <c r="S295">
        <v>98</v>
      </c>
    </row>
    <row r="296" spans="1:19" x14ac:dyDescent="0.35">
      <c r="A296" t="s">
        <v>1848</v>
      </c>
      <c r="B296" t="s">
        <v>1893</v>
      </c>
      <c r="C296" t="s">
        <v>466</v>
      </c>
      <c r="D296" t="s">
        <v>285</v>
      </c>
      <c r="E296" t="s">
        <v>608</v>
      </c>
      <c r="F296" t="str">
        <f>_xlfn.XLOOKUP(E296,idretter!C:C,idretter!D:D,"",0)</f>
        <v>Ishockey</v>
      </c>
      <c r="G296">
        <v>0</v>
      </c>
      <c r="H296">
        <v>0</v>
      </c>
      <c r="I296">
        <v>0</v>
      </c>
      <c r="J296">
        <v>0</v>
      </c>
      <c r="K296">
        <v>2</v>
      </c>
      <c r="L296">
        <v>2</v>
      </c>
      <c r="M296">
        <v>0</v>
      </c>
      <c r="N296">
        <v>0</v>
      </c>
      <c r="O296">
        <v>0</v>
      </c>
      <c r="P296">
        <v>0</v>
      </c>
      <c r="Q296">
        <v>10</v>
      </c>
      <c r="R296">
        <v>10</v>
      </c>
      <c r="S296">
        <v>12</v>
      </c>
    </row>
    <row r="297" spans="1:19" x14ac:dyDescent="0.35">
      <c r="A297" t="s">
        <v>1848</v>
      </c>
      <c r="B297" t="s">
        <v>1893</v>
      </c>
      <c r="C297" t="s">
        <v>466</v>
      </c>
      <c r="D297" t="s">
        <v>1903</v>
      </c>
      <c r="E297" t="s">
        <v>492</v>
      </c>
      <c r="F297" t="str">
        <f>_xlfn.XLOOKUP(E297,idretter!C:C,idretter!D:D,"",0)</f>
        <v>Fotball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16</v>
      </c>
      <c r="R297">
        <v>16</v>
      </c>
      <c r="S297">
        <v>16</v>
      </c>
    </row>
    <row r="298" spans="1:19" x14ac:dyDescent="0.35">
      <c r="A298" t="s">
        <v>1848</v>
      </c>
      <c r="B298" t="s">
        <v>1893</v>
      </c>
      <c r="C298" t="s">
        <v>466</v>
      </c>
      <c r="D298" t="s">
        <v>288</v>
      </c>
      <c r="E298" t="s">
        <v>492</v>
      </c>
      <c r="F298" t="str">
        <f>_xlfn.XLOOKUP(E298,idretter!C:C,idretter!D:D,"",0)</f>
        <v>Fotball</v>
      </c>
      <c r="G298">
        <v>1</v>
      </c>
      <c r="H298">
        <v>18</v>
      </c>
      <c r="I298">
        <v>59</v>
      </c>
      <c r="J298">
        <v>51</v>
      </c>
      <c r="K298">
        <v>13</v>
      </c>
      <c r="L298">
        <v>142</v>
      </c>
      <c r="M298">
        <v>0</v>
      </c>
      <c r="N298">
        <v>37</v>
      </c>
      <c r="O298">
        <v>131</v>
      </c>
      <c r="P298">
        <v>125</v>
      </c>
      <c r="Q298">
        <v>173</v>
      </c>
      <c r="R298">
        <v>466</v>
      </c>
      <c r="S298">
        <v>608</v>
      </c>
    </row>
    <row r="299" spans="1:19" x14ac:dyDescent="0.35">
      <c r="A299" t="s">
        <v>1848</v>
      </c>
      <c r="B299" t="s">
        <v>1893</v>
      </c>
      <c r="C299" t="s">
        <v>466</v>
      </c>
      <c r="D299" t="s">
        <v>288</v>
      </c>
      <c r="E299" t="s">
        <v>517</v>
      </c>
      <c r="F299" t="str">
        <f>_xlfn.XLOOKUP(E299,idretter!C:C,idretter!D:D,"",0)</f>
        <v>Fotball - Futsal</v>
      </c>
      <c r="G299">
        <v>0</v>
      </c>
      <c r="H299">
        <v>4</v>
      </c>
      <c r="I299">
        <v>15</v>
      </c>
      <c r="J299">
        <v>0</v>
      </c>
      <c r="K299">
        <v>0</v>
      </c>
      <c r="L299">
        <v>19</v>
      </c>
      <c r="M299">
        <v>0</v>
      </c>
      <c r="N299">
        <v>12</v>
      </c>
      <c r="O299">
        <v>16</v>
      </c>
      <c r="P299">
        <v>0</v>
      </c>
      <c r="Q299">
        <v>0</v>
      </c>
      <c r="R299">
        <v>28</v>
      </c>
      <c r="S299">
        <v>47</v>
      </c>
    </row>
    <row r="300" spans="1:19" x14ac:dyDescent="0.35">
      <c r="A300" t="s">
        <v>1848</v>
      </c>
      <c r="B300" t="s">
        <v>1893</v>
      </c>
      <c r="C300" t="s">
        <v>466</v>
      </c>
      <c r="D300" t="s">
        <v>288</v>
      </c>
      <c r="E300" t="s">
        <v>480</v>
      </c>
      <c r="F300" t="str">
        <f>_xlfn.XLOOKUP(E300,idretter!C:C,idretter!D:D,"",0)</f>
        <v>Bandy - Innebandy</v>
      </c>
      <c r="G300">
        <v>0</v>
      </c>
      <c r="H300">
        <v>9</v>
      </c>
      <c r="I300">
        <v>15</v>
      </c>
      <c r="J300">
        <v>7</v>
      </c>
      <c r="K300">
        <v>4</v>
      </c>
      <c r="L300">
        <v>35</v>
      </c>
      <c r="M300">
        <v>0</v>
      </c>
      <c r="N300">
        <v>28</v>
      </c>
      <c r="O300">
        <v>39</v>
      </c>
      <c r="P300">
        <v>1</v>
      </c>
      <c r="Q300">
        <v>7</v>
      </c>
      <c r="R300">
        <v>75</v>
      </c>
      <c r="S300">
        <v>110</v>
      </c>
    </row>
    <row r="301" spans="1:19" x14ac:dyDescent="0.35">
      <c r="A301" t="s">
        <v>1848</v>
      </c>
      <c r="B301" t="s">
        <v>1893</v>
      </c>
      <c r="C301" t="s">
        <v>466</v>
      </c>
      <c r="D301" t="s">
        <v>318</v>
      </c>
      <c r="E301" t="s">
        <v>595</v>
      </c>
      <c r="F301" t="str">
        <f>_xlfn.XLOOKUP(E301,idretter!C:C,idretter!D:D,"",0)</f>
        <v>Brett - Snowboard</v>
      </c>
      <c r="G301">
        <v>0</v>
      </c>
      <c r="H301">
        <v>0</v>
      </c>
      <c r="I301">
        <v>0</v>
      </c>
      <c r="J301">
        <v>3</v>
      </c>
      <c r="K301">
        <v>7</v>
      </c>
      <c r="L301">
        <v>10</v>
      </c>
      <c r="M301">
        <v>0</v>
      </c>
      <c r="N301">
        <v>0</v>
      </c>
      <c r="O301">
        <v>0</v>
      </c>
      <c r="P301">
        <v>18</v>
      </c>
      <c r="Q301">
        <v>61</v>
      </c>
      <c r="R301">
        <v>79</v>
      </c>
      <c r="S301">
        <v>89</v>
      </c>
    </row>
    <row r="302" spans="1:19" x14ac:dyDescent="0.35">
      <c r="A302" t="s">
        <v>1848</v>
      </c>
      <c r="B302" t="s">
        <v>1893</v>
      </c>
      <c r="C302" t="s">
        <v>466</v>
      </c>
      <c r="D302" t="s">
        <v>319</v>
      </c>
      <c r="E302" t="s">
        <v>495</v>
      </c>
      <c r="F302" t="str">
        <f>_xlfn.XLOOKUP(E302,idretter!C:C,idretter!D:D,"",0)</f>
        <v>Basketball</v>
      </c>
      <c r="G302">
        <v>0</v>
      </c>
      <c r="H302">
        <v>17</v>
      </c>
      <c r="I302">
        <v>25</v>
      </c>
      <c r="J302">
        <v>0</v>
      </c>
      <c r="K302">
        <v>3</v>
      </c>
      <c r="L302">
        <v>45</v>
      </c>
      <c r="M302">
        <v>0</v>
      </c>
      <c r="N302">
        <v>15</v>
      </c>
      <c r="O302">
        <v>28</v>
      </c>
      <c r="P302">
        <v>0</v>
      </c>
      <c r="Q302">
        <v>9</v>
      </c>
      <c r="R302">
        <v>52</v>
      </c>
      <c r="S302">
        <v>97</v>
      </c>
    </row>
    <row r="303" spans="1:19" x14ac:dyDescent="0.35">
      <c r="A303" t="s">
        <v>1848</v>
      </c>
      <c r="B303" t="s">
        <v>1893</v>
      </c>
      <c r="C303" t="s">
        <v>466</v>
      </c>
      <c r="D303" t="s">
        <v>319</v>
      </c>
      <c r="E303" t="s">
        <v>492</v>
      </c>
      <c r="F303" t="str">
        <f>_xlfn.XLOOKUP(E303,idretter!C:C,idretter!D:D,"",0)</f>
        <v>Fotball</v>
      </c>
      <c r="G303">
        <v>0</v>
      </c>
      <c r="H303">
        <v>7</v>
      </c>
      <c r="I303">
        <v>0</v>
      </c>
      <c r="J303">
        <v>6</v>
      </c>
      <c r="K303">
        <v>10</v>
      </c>
      <c r="L303">
        <v>23</v>
      </c>
      <c r="M303">
        <v>0</v>
      </c>
      <c r="N303">
        <v>21</v>
      </c>
      <c r="O303">
        <v>23</v>
      </c>
      <c r="P303">
        <v>0</v>
      </c>
      <c r="Q303">
        <v>8</v>
      </c>
      <c r="R303">
        <v>52</v>
      </c>
      <c r="S303">
        <v>75</v>
      </c>
    </row>
    <row r="304" spans="1:19" x14ac:dyDescent="0.35">
      <c r="A304" t="s">
        <v>1848</v>
      </c>
      <c r="B304" t="s">
        <v>1893</v>
      </c>
      <c r="C304" t="s">
        <v>466</v>
      </c>
      <c r="D304" t="s">
        <v>319</v>
      </c>
      <c r="E304" t="s">
        <v>480</v>
      </c>
      <c r="F304" t="str">
        <f>_xlfn.XLOOKUP(E304,idretter!C:C,idretter!D:D,"",0)</f>
        <v>Bandy - Innebandy</v>
      </c>
      <c r="G304">
        <v>0</v>
      </c>
      <c r="H304">
        <v>5</v>
      </c>
      <c r="I304">
        <v>7</v>
      </c>
      <c r="J304">
        <v>19</v>
      </c>
      <c r="K304">
        <v>3</v>
      </c>
      <c r="L304">
        <v>34</v>
      </c>
      <c r="M304">
        <v>0</v>
      </c>
      <c r="N304">
        <v>11</v>
      </c>
      <c r="O304">
        <v>0</v>
      </c>
      <c r="P304">
        <v>0</v>
      </c>
      <c r="Q304">
        <v>9</v>
      </c>
      <c r="R304">
        <v>20</v>
      </c>
      <c r="S304">
        <v>54</v>
      </c>
    </row>
    <row r="305" spans="1:19" x14ac:dyDescent="0.35">
      <c r="A305" t="s">
        <v>1848</v>
      </c>
      <c r="B305" t="s">
        <v>1893</v>
      </c>
      <c r="C305" t="s">
        <v>466</v>
      </c>
      <c r="D305" t="s">
        <v>319</v>
      </c>
      <c r="E305" t="s">
        <v>594</v>
      </c>
      <c r="F305" t="str">
        <f>_xlfn.XLOOKUP(E305,idretter!C:C,idretter!D:D,"",0)</f>
        <v>Brett - Skateboard</v>
      </c>
      <c r="G305">
        <v>0</v>
      </c>
      <c r="H305">
        <v>10</v>
      </c>
      <c r="I305">
        <v>0</v>
      </c>
      <c r="J305">
        <v>0</v>
      </c>
      <c r="K305">
        <v>0</v>
      </c>
      <c r="L305">
        <v>10</v>
      </c>
      <c r="M305">
        <v>0</v>
      </c>
      <c r="N305">
        <v>12</v>
      </c>
      <c r="O305">
        <v>0</v>
      </c>
      <c r="P305">
        <v>1</v>
      </c>
      <c r="Q305">
        <v>0</v>
      </c>
      <c r="R305">
        <v>13</v>
      </c>
      <c r="S305">
        <v>23</v>
      </c>
    </row>
    <row r="306" spans="1:19" x14ac:dyDescent="0.35">
      <c r="A306" t="s">
        <v>1848</v>
      </c>
      <c r="B306" t="s">
        <v>1893</v>
      </c>
      <c r="C306" t="s">
        <v>466</v>
      </c>
      <c r="D306" t="s">
        <v>319</v>
      </c>
      <c r="E306" t="s">
        <v>595</v>
      </c>
      <c r="F306" t="str">
        <f>_xlfn.XLOOKUP(E306,idretter!C:C,idretter!D:D,"",0)</f>
        <v>Brett - Snowboard</v>
      </c>
      <c r="G306">
        <v>0</v>
      </c>
      <c r="H306">
        <v>26</v>
      </c>
      <c r="I306">
        <v>9</v>
      </c>
      <c r="J306">
        <v>0</v>
      </c>
      <c r="K306">
        <v>0</v>
      </c>
      <c r="L306">
        <v>35</v>
      </c>
      <c r="M306">
        <v>0</v>
      </c>
      <c r="N306">
        <v>29</v>
      </c>
      <c r="O306">
        <v>8</v>
      </c>
      <c r="P306">
        <v>0</v>
      </c>
      <c r="Q306">
        <v>3</v>
      </c>
      <c r="R306">
        <v>40</v>
      </c>
      <c r="S306">
        <v>75</v>
      </c>
    </row>
    <row r="307" spans="1:19" x14ac:dyDescent="0.35">
      <c r="A307" t="s">
        <v>1848</v>
      </c>
      <c r="B307" t="s">
        <v>1893</v>
      </c>
      <c r="C307" t="s">
        <v>466</v>
      </c>
      <c r="D307" t="s">
        <v>319</v>
      </c>
      <c r="E307" t="s">
        <v>689</v>
      </c>
      <c r="F307" t="str">
        <f>_xlfn.XLOOKUP(E307,idretter!C:C,idretter!D:D,"",0)</f>
        <v>Friidrett - Øvrig friidrett</v>
      </c>
      <c r="G307">
        <v>46</v>
      </c>
      <c r="H307">
        <v>123</v>
      </c>
      <c r="I307">
        <v>341</v>
      </c>
      <c r="J307">
        <v>10</v>
      </c>
      <c r="K307">
        <v>60</v>
      </c>
      <c r="L307">
        <v>580</v>
      </c>
      <c r="M307">
        <v>56</v>
      </c>
      <c r="N307">
        <v>86</v>
      </c>
      <c r="O307">
        <v>370</v>
      </c>
      <c r="P307">
        <v>18</v>
      </c>
      <c r="Q307">
        <v>45</v>
      </c>
      <c r="R307">
        <v>575</v>
      </c>
      <c r="S307" s="16">
        <v>1155</v>
      </c>
    </row>
    <row r="308" spans="1:19" x14ac:dyDescent="0.35">
      <c r="A308" t="s">
        <v>1848</v>
      </c>
      <c r="B308" t="s">
        <v>1893</v>
      </c>
      <c r="C308" t="s">
        <v>466</v>
      </c>
      <c r="D308" t="s">
        <v>320</v>
      </c>
      <c r="E308" t="s">
        <v>512</v>
      </c>
      <c r="F308" t="str">
        <f>_xlfn.XLOOKUP(E308,idretter!C:C,idretter!D:D,"",0)</f>
        <v>Kampsport - Taekwondo WT</v>
      </c>
      <c r="G308">
        <v>1</v>
      </c>
      <c r="H308">
        <v>54</v>
      </c>
      <c r="I308">
        <v>39</v>
      </c>
      <c r="J308">
        <v>6</v>
      </c>
      <c r="K308">
        <v>14</v>
      </c>
      <c r="L308">
        <v>114</v>
      </c>
      <c r="M308">
        <v>1</v>
      </c>
      <c r="N308">
        <v>54</v>
      </c>
      <c r="O308">
        <v>30</v>
      </c>
      <c r="P308">
        <v>13</v>
      </c>
      <c r="Q308">
        <v>36</v>
      </c>
      <c r="R308">
        <v>134</v>
      </c>
      <c r="S308">
        <v>248</v>
      </c>
    </row>
    <row r="309" spans="1:19" x14ac:dyDescent="0.35">
      <c r="A309" t="s">
        <v>1848</v>
      </c>
      <c r="B309" t="s">
        <v>1893</v>
      </c>
      <c r="C309" t="s">
        <v>466</v>
      </c>
      <c r="D309" t="s">
        <v>330</v>
      </c>
      <c r="E309" t="s">
        <v>578</v>
      </c>
      <c r="F309" t="str">
        <f>_xlfn.XLOOKUP(E309,idretter!C:C,idretter!D:D,"",0)</f>
        <v>Boksing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1</v>
      </c>
      <c r="M309">
        <v>0</v>
      </c>
      <c r="N309">
        <v>0</v>
      </c>
      <c r="O309">
        <v>2</v>
      </c>
      <c r="P309">
        <v>1</v>
      </c>
      <c r="Q309">
        <v>2</v>
      </c>
      <c r="R309">
        <v>5</v>
      </c>
      <c r="S309">
        <v>6</v>
      </c>
    </row>
    <row r="310" spans="1:19" x14ac:dyDescent="0.35">
      <c r="A310" t="s">
        <v>1848</v>
      </c>
      <c r="B310" t="s">
        <v>1893</v>
      </c>
      <c r="C310" t="s">
        <v>466</v>
      </c>
      <c r="D310" t="s">
        <v>330</v>
      </c>
      <c r="E310" t="s">
        <v>954</v>
      </c>
      <c r="F310" t="str">
        <f>_xlfn.XLOOKUP(E310,idretter!C:C,idretter!D:D,"",0)</f>
        <v>Kampsport - Mixed Martial Arts (MMA)</v>
      </c>
      <c r="G310">
        <v>0</v>
      </c>
      <c r="H310">
        <v>0</v>
      </c>
      <c r="I310">
        <v>0</v>
      </c>
      <c r="J310">
        <v>0</v>
      </c>
      <c r="K310">
        <v>1</v>
      </c>
      <c r="L310">
        <v>1</v>
      </c>
      <c r="M310">
        <v>0</v>
      </c>
      <c r="N310">
        <v>2</v>
      </c>
      <c r="O310">
        <v>2</v>
      </c>
      <c r="P310">
        <v>4</v>
      </c>
      <c r="Q310">
        <v>3</v>
      </c>
      <c r="R310">
        <v>11</v>
      </c>
      <c r="S310">
        <v>12</v>
      </c>
    </row>
    <row r="311" spans="1:19" x14ac:dyDescent="0.35">
      <c r="A311" t="s">
        <v>1848</v>
      </c>
      <c r="B311" t="s">
        <v>1893</v>
      </c>
      <c r="C311" t="s">
        <v>466</v>
      </c>
      <c r="D311" t="s">
        <v>330</v>
      </c>
      <c r="E311" t="s">
        <v>953</v>
      </c>
      <c r="F311" t="str">
        <f>_xlfn.XLOOKUP(E311,idretter!C:C,idretter!D:D,"",0)</f>
        <v>Kampsport - Muay Thai (thaiboksing)</v>
      </c>
      <c r="G311">
        <v>0</v>
      </c>
      <c r="H311">
        <v>1</v>
      </c>
      <c r="I311">
        <v>1</v>
      </c>
      <c r="J311">
        <v>1</v>
      </c>
      <c r="K311">
        <v>3</v>
      </c>
      <c r="L311">
        <v>6</v>
      </c>
      <c r="M311">
        <v>0</v>
      </c>
      <c r="N311">
        <v>3</v>
      </c>
      <c r="O311">
        <v>8</v>
      </c>
      <c r="P311">
        <v>7</v>
      </c>
      <c r="Q311">
        <v>10</v>
      </c>
      <c r="R311">
        <v>28</v>
      </c>
      <c r="S311">
        <v>34</v>
      </c>
    </row>
    <row r="312" spans="1:19" x14ac:dyDescent="0.35">
      <c r="A312" t="s">
        <v>1848</v>
      </c>
      <c r="B312" t="s">
        <v>1893</v>
      </c>
      <c r="C312" t="s">
        <v>466</v>
      </c>
      <c r="D312" t="s">
        <v>339</v>
      </c>
      <c r="E312" t="s">
        <v>851</v>
      </c>
      <c r="F312" t="str">
        <f>_xlfn.XLOOKUP(E312,idretter!C:C,idretter!D:D,"",0)</f>
        <v>Am. idretter - Amerikansk fotball</v>
      </c>
      <c r="G312">
        <v>0</v>
      </c>
      <c r="H312">
        <v>1</v>
      </c>
      <c r="I312">
        <v>1</v>
      </c>
      <c r="J312">
        <v>2</v>
      </c>
      <c r="K312">
        <v>35</v>
      </c>
      <c r="L312">
        <v>39</v>
      </c>
      <c r="M312">
        <v>0</v>
      </c>
      <c r="N312">
        <v>5</v>
      </c>
      <c r="O312">
        <v>56</v>
      </c>
      <c r="P312">
        <v>29</v>
      </c>
      <c r="Q312">
        <v>43</v>
      </c>
      <c r="R312">
        <v>133</v>
      </c>
      <c r="S312">
        <v>172</v>
      </c>
    </row>
    <row r="313" spans="1:19" x14ac:dyDescent="0.35">
      <c r="A313" t="s">
        <v>1848</v>
      </c>
      <c r="B313" t="s">
        <v>1893</v>
      </c>
      <c r="C313" t="s">
        <v>466</v>
      </c>
      <c r="D313" t="s">
        <v>340</v>
      </c>
      <c r="E313" t="s">
        <v>495</v>
      </c>
      <c r="F313" t="str">
        <f>_xlfn.XLOOKUP(E313,idretter!C:C,idretter!D:D,"",0)</f>
        <v>Basketball</v>
      </c>
      <c r="G313">
        <v>0</v>
      </c>
      <c r="H313">
        <v>2</v>
      </c>
      <c r="I313">
        <v>0</v>
      </c>
      <c r="J313">
        <v>0</v>
      </c>
      <c r="K313">
        <v>14</v>
      </c>
      <c r="L313">
        <v>16</v>
      </c>
      <c r="M313">
        <v>0</v>
      </c>
      <c r="N313">
        <v>20</v>
      </c>
      <c r="O313">
        <v>17</v>
      </c>
      <c r="P313">
        <v>3</v>
      </c>
      <c r="Q313">
        <v>14</v>
      </c>
      <c r="R313">
        <v>54</v>
      </c>
      <c r="S313">
        <v>70</v>
      </c>
    </row>
    <row r="314" spans="1:19" x14ac:dyDescent="0.35">
      <c r="A314" t="s">
        <v>1848</v>
      </c>
      <c r="B314" t="s">
        <v>1893</v>
      </c>
      <c r="C314" t="s">
        <v>466</v>
      </c>
      <c r="D314" t="s">
        <v>342</v>
      </c>
      <c r="E314" t="s">
        <v>492</v>
      </c>
      <c r="F314" t="str">
        <f>_xlfn.XLOOKUP(E314,idretter!C:C,idretter!D:D,"",0)</f>
        <v>Fotball</v>
      </c>
      <c r="G314">
        <v>17</v>
      </c>
      <c r="H314">
        <v>119</v>
      </c>
      <c r="I314">
        <v>116</v>
      </c>
      <c r="J314">
        <v>16</v>
      </c>
      <c r="K314">
        <v>62</v>
      </c>
      <c r="L314">
        <v>330</v>
      </c>
      <c r="M314">
        <v>70</v>
      </c>
      <c r="N314">
        <v>510</v>
      </c>
      <c r="O314">
        <v>266</v>
      </c>
      <c r="P314">
        <v>11</v>
      </c>
      <c r="Q314">
        <v>196</v>
      </c>
      <c r="R314" s="16">
        <v>1053</v>
      </c>
      <c r="S314" s="16">
        <v>1383</v>
      </c>
    </row>
    <row r="315" spans="1:19" x14ac:dyDescent="0.35">
      <c r="A315" t="s">
        <v>1848</v>
      </c>
      <c r="B315" t="s">
        <v>1893</v>
      </c>
      <c r="C315" t="s">
        <v>466</v>
      </c>
      <c r="D315" t="s">
        <v>342</v>
      </c>
      <c r="E315" t="s">
        <v>517</v>
      </c>
      <c r="F315" t="str">
        <f>_xlfn.XLOOKUP(E315,idretter!C:C,idretter!D:D,"",0)</f>
        <v>Fotball - Futsal</v>
      </c>
      <c r="G315">
        <v>0</v>
      </c>
      <c r="H315">
        <v>0</v>
      </c>
      <c r="I315">
        <v>0</v>
      </c>
      <c r="J315">
        <v>5</v>
      </c>
      <c r="K315">
        <v>9</v>
      </c>
      <c r="L315">
        <v>14</v>
      </c>
      <c r="M315">
        <v>0</v>
      </c>
      <c r="N315">
        <v>0</v>
      </c>
      <c r="O315">
        <v>0</v>
      </c>
      <c r="P315">
        <v>0</v>
      </c>
      <c r="Q315">
        <v>5</v>
      </c>
      <c r="R315">
        <v>5</v>
      </c>
      <c r="S315">
        <v>19</v>
      </c>
    </row>
    <row r="316" spans="1:19" x14ac:dyDescent="0.35">
      <c r="A316" t="s">
        <v>1848</v>
      </c>
      <c r="B316" t="s">
        <v>1893</v>
      </c>
      <c r="C316" t="s">
        <v>466</v>
      </c>
      <c r="D316" t="s">
        <v>1904</v>
      </c>
      <c r="E316" t="s">
        <v>492</v>
      </c>
      <c r="F316" t="str">
        <f>_xlfn.XLOOKUP(E316,idretter!C:C,idretter!D:D,"",0)</f>
        <v>Fotball</v>
      </c>
      <c r="G316">
        <v>0</v>
      </c>
      <c r="H316">
        <v>0</v>
      </c>
      <c r="I316">
        <v>0</v>
      </c>
      <c r="J316">
        <v>0</v>
      </c>
      <c r="K316">
        <v>7</v>
      </c>
      <c r="L316">
        <v>7</v>
      </c>
      <c r="M316">
        <v>0</v>
      </c>
      <c r="N316">
        <v>0</v>
      </c>
      <c r="O316">
        <v>4</v>
      </c>
      <c r="P316">
        <v>15</v>
      </c>
      <c r="Q316">
        <v>67</v>
      </c>
      <c r="R316">
        <v>86</v>
      </c>
      <c r="S316">
        <v>93</v>
      </c>
    </row>
    <row r="317" spans="1:19" x14ac:dyDescent="0.35">
      <c r="A317" t="s">
        <v>1848</v>
      </c>
      <c r="B317" t="s">
        <v>1893</v>
      </c>
      <c r="C317" t="s">
        <v>466</v>
      </c>
      <c r="D317" t="s">
        <v>343</v>
      </c>
      <c r="E317" t="s">
        <v>683</v>
      </c>
      <c r="F317" t="str">
        <f>_xlfn.XLOOKUP(E317,idretter!C:C,idretter!D:D,"",0)</f>
        <v>Håndball - Beach håndball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</row>
    <row r="318" spans="1:19" x14ac:dyDescent="0.35">
      <c r="A318" t="s">
        <v>1848</v>
      </c>
      <c r="B318" t="s">
        <v>1893</v>
      </c>
      <c r="C318" t="s">
        <v>466</v>
      </c>
      <c r="D318" t="s">
        <v>343</v>
      </c>
      <c r="E318" t="s">
        <v>497</v>
      </c>
      <c r="F318" t="str">
        <f>_xlfn.XLOOKUP(E318,idretter!C:C,idretter!D:D,"",0)</f>
        <v>Håndball</v>
      </c>
      <c r="G318">
        <v>0</v>
      </c>
      <c r="H318">
        <v>107</v>
      </c>
      <c r="I318">
        <v>76</v>
      </c>
      <c r="J318">
        <v>74</v>
      </c>
      <c r="K318">
        <v>46</v>
      </c>
      <c r="L318">
        <v>303</v>
      </c>
      <c r="M318">
        <v>0</v>
      </c>
      <c r="N318">
        <v>33</v>
      </c>
      <c r="O318">
        <v>36</v>
      </c>
      <c r="P318">
        <v>20</v>
      </c>
      <c r="Q318">
        <v>25</v>
      </c>
      <c r="R318">
        <v>114</v>
      </c>
      <c r="S318">
        <v>417</v>
      </c>
    </row>
    <row r="319" spans="1:19" x14ac:dyDescent="0.35">
      <c r="A319" t="s">
        <v>1848</v>
      </c>
      <c r="B319" t="s">
        <v>1893</v>
      </c>
      <c r="C319" t="s">
        <v>466</v>
      </c>
      <c r="D319" t="s">
        <v>344</v>
      </c>
      <c r="E319" t="s">
        <v>480</v>
      </c>
      <c r="F319" t="str">
        <f>_xlfn.XLOOKUP(E319,idretter!C:C,idretter!D:D,"",0)</f>
        <v>Bandy - Innebandy</v>
      </c>
      <c r="G319">
        <v>0</v>
      </c>
      <c r="H319">
        <v>0</v>
      </c>
      <c r="I319">
        <v>12</v>
      </c>
      <c r="J319">
        <v>8</v>
      </c>
      <c r="K319">
        <v>34</v>
      </c>
      <c r="L319">
        <v>54</v>
      </c>
      <c r="M319">
        <v>0</v>
      </c>
      <c r="N319">
        <v>17</v>
      </c>
      <c r="O319">
        <v>45</v>
      </c>
      <c r="P319">
        <v>9</v>
      </c>
      <c r="Q319">
        <v>59</v>
      </c>
      <c r="R319">
        <v>130</v>
      </c>
      <c r="S319">
        <v>184</v>
      </c>
    </row>
    <row r="320" spans="1:19" x14ac:dyDescent="0.35">
      <c r="A320" t="s">
        <v>1848</v>
      </c>
      <c r="B320" t="s">
        <v>1893</v>
      </c>
      <c r="C320" t="s">
        <v>466</v>
      </c>
      <c r="D320" t="s">
        <v>345</v>
      </c>
      <c r="E320" t="s">
        <v>608</v>
      </c>
      <c r="F320" t="str">
        <f>_xlfn.XLOOKUP(E320,idretter!C:C,idretter!D:D,"",0)</f>
        <v>Ishockey</v>
      </c>
      <c r="G320">
        <v>20</v>
      </c>
      <c r="H320">
        <v>13</v>
      </c>
      <c r="I320">
        <v>47</v>
      </c>
      <c r="J320">
        <v>3</v>
      </c>
      <c r="K320">
        <v>17</v>
      </c>
      <c r="L320">
        <v>100</v>
      </c>
      <c r="M320">
        <v>35</v>
      </c>
      <c r="N320">
        <v>136</v>
      </c>
      <c r="O320">
        <v>115</v>
      </c>
      <c r="P320">
        <v>6</v>
      </c>
      <c r="Q320">
        <v>33</v>
      </c>
      <c r="R320">
        <v>325</v>
      </c>
      <c r="S320">
        <v>425</v>
      </c>
    </row>
    <row r="321" spans="1:19" x14ac:dyDescent="0.35">
      <c r="A321" t="s">
        <v>1848</v>
      </c>
      <c r="B321" t="s">
        <v>1893</v>
      </c>
      <c r="C321" t="s">
        <v>466</v>
      </c>
      <c r="D321" t="s">
        <v>1905</v>
      </c>
      <c r="E321" t="s">
        <v>608</v>
      </c>
      <c r="F321" t="str">
        <f>_xlfn.XLOOKUP(E321,idretter!C:C,idretter!D:D,"",0)</f>
        <v>Ishockey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</row>
    <row r="322" spans="1:19" x14ac:dyDescent="0.35">
      <c r="A322" t="s">
        <v>1848</v>
      </c>
      <c r="B322" t="s">
        <v>1893</v>
      </c>
      <c r="C322" t="s">
        <v>466</v>
      </c>
      <c r="D322" t="s">
        <v>1906</v>
      </c>
      <c r="E322" t="s">
        <v>516</v>
      </c>
      <c r="F322" t="str">
        <f>_xlfn.XLOOKUP(E322,idretter!C:C,idretter!D:D,"",0)</f>
        <v>Ski - Langrenn</v>
      </c>
      <c r="G322">
        <v>0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0</v>
      </c>
      <c r="N322">
        <v>0</v>
      </c>
      <c r="O322">
        <v>0</v>
      </c>
      <c r="P322">
        <v>0</v>
      </c>
      <c r="Q322">
        <v>15</v>
      </c>
      <c r="R322">
        <v>15</v>
      </c>
      <c r="S322">
        <v>16</v>
      </c>
    </row>
    <row r="323" spans="1:19" x14ac:dyDescent="0.35">
      <c r="A323" t="s">
        <v>1848</v>
      </c>
      <c r="B323" t="s">
        <v>1893</v>
      </c>
      <c r="C323" t="s">
        <v>466</v>
      </c>
      <c r="D323" t="s">
        <v>1233</v>
      </c>
      <c r="E323" t="s">
        <v>492</v>
      </c>
      <c r="F323" t="str">
        <f>_xlfn.XLOOKUP(E323,idretter!C:C,idretter!D:D,"",0)</f>
        <v>Fotball</v>
      </c>
      <c r="G323">
        <v>0</v>
      </c>
      <c r="H323">
        <v>0</v>
      </c>
      <c r="I323">
        <v>0</v>
      </c>
      <c r="J323">
        <v>6</v>
      </c>
      <c r="K323">
        <v>16</v>
      </c>
      <c r="L323">
        <v>22</v>
      </c>
      <c r="M323">
        <v>0</v>
      </c>
      <c r="N323">
        <v>0</v>
      </c>
      <c r="O323">
        <v>1</v>
      </c>
      <c r="P323">
        <v>10</v>
      </c>
      <c r="Q323">
        <v>32</v>
      </c>
      <c r="R323">
        <v>43</v>
      </c>
      <c r="S323">
        <v>65</v>
      </c>
    </row>
    <row r="324" spans="1:19" x14ac:dyDescent="0.35">
      <c r="A324" t="s">
        <v>1848</v>
      </c>
      <c r="B324" t="s">
        <v>1893</v>
      </c>
      <c r="C324" t="s">
        <v>466</v>
      </c>
      <c r="D324" t="s">
        <v>1233</v>
      </c>
      <c r="E324" t="s">
        <v>497</v>
      </c>
      <c r="F324" t="str">
        <f>_xlfn.XLOOKUP(E324,idretter!C:C,idretter!D:D,"",0)</f>
        <v>Håndball</v>
      </c>
      <c r="G324">
        <v>0</v>
      </c>
      <c r="H324">
        <v>0</v>
      </c>
      <c r="I324">
        <v>0</v>
      </c>
      <c r="J324">
        <v>2</v>
      </c>
      <c r="K324">
        <v>27</v>
      </c>
      <c r="L324">
        <v>29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29</v>
      </c>
    </row>
    <row r="325" spans="1:19" x14ac:dyDescent="0.35">
      <c r="A325" t="s">
        <v>1848</v>
      </c>
      <c r="B325" t="s">
        <v>1907</v>
      </c>
      <c r="C325" t="s">
        <v>494</v>
      </c>
      <c r="D325" t="s">
        <v>15</v>
      </c>
      <c r="E325" t="s">
        <v>495</v>
      </c>
      <c r="F325" t="str">
        <f>_xlfn.XLOOKUP(E325,idretter!C:C,idretter!D:D,"",0)</f>
        <v>Basketball</v>
      </c>
      <c r="G325">
        <v>0</v>
      </c>
      <c r="H325">
        <v>14</v>
      </c>
      <c r="I325">
        <v>26</v>
      </c>
      <c r="J325">
        <v>6</v>
      </c>
      <c r="K325">
        <v>20</v>
      </c>
      <c r="L325">
        <v>66</v>
      </c>
      <c r="M325">
        <v>0</v>
      </c>
      <c r="N325">
        <v>35</v>
      </c>
      <c r="O325">
        <v>117</v>
      </c>
      <c r="P325">
        <v>14</v>
      </c>
      <c r="Q325">
        <v>50</v>
      </c>
      <c r="R325">
        <v>216</v>
      </c>
      <c r="S325">
        <v>282</v>
      </c>
    </row>
    <row r="326" spans="1:19" x14ac:dyDescent="0.35">
      <c r="A326" t="s">
        <v>1848</v>
      </c>
      <c r="B326" t="s">
        <v>1907</v>
      </c>
      <c r="C326" t="s">
        <v>494</v>
      </c>
      <c r="D326" t="s">
        <v>16</v>
      </c>
      <c r="E326" t="s">
        <v>683</v>
      </c>
      <c r="F326" t="str">
        <f>_xlfn.XLOOKUP(E326,idretter!C:C,idretter!D:D,"",0)</f>
        <v>Håndball - Beach håndball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 x14ac:dyDescent="0.35">
      <c r="A327" t="s">
        <v>1848</v>
      </c>
      <c r="B327" t="s">
        <v>1907</v>
      </c>
      <c r="C327" t="s">
        <v>494</v>
      </c>
      <c r="D327" t="s">
        <v>16</v>
      </c>
      <c r="E327" t="s">
        <v>497</v>
      </c>
      <c r="F327" t="str">
        <f>_xlfn.XLOOKUP(E327,idretter!C:C,idretter!D:D,"",0)</f>
        <v>Håndball</v>
      </c>
      <c r="G327">
        <v>0</v>
      </c>
      <c r="H327">
        <v>98</v>
      </c>
      <c r="I327">
        <v>55</v>
      </c>
      <c r="J327">
        <v>5</v>
      </c>
      <c r="K327">
        <v>31</v>
      </c>
      <c r="L327">
        <v>189</v>
      </c>
      <c r="M327">
        <v>0</v>
      </c>
      <c r="N327">
        <v>1</v>
      </c>
      <c r="O327">
        <v>0</v>
      </c>
      <c r="P327">
        <v>0</v>
      </c>
      <c r="Q327">
        <v>9</v>
      </c>
      <c r="R327">
        <v>10</v>
      </c>
      <c r="S327">
        <v>199</v>
      </c>
    </row>
    <row r="328" spans="1:19" x14ac:dyDescent="0.35">
      <c r="A328" t="s">
        <v>1848</v>
      </c>
      <c r="B328" t="s">
        <v>1907</v>
      </c>
      <c r="C328" t="s">
        <v>494</v>
      </c>
      <c r="D328" t="s">
        <v>84</v>
      </c>
      <c r="E328" t="s">
        <v>492</v>
      </c>
      <c r="F328" t="str">
        <f>_xlfn.XLOOKUP(E328,idretter!C:C,idretter!D:D,"",0)</f>
        <v>Fotball</v>
      </c>
      <c r="G328">
        <v>0</v>
      </c>
      <c r="H328">
        <v>10</v>
      </c>
      <c r="I328">
        <v>24</v>
      </c>
      <c r="J328">
        <v>16</v>
      </c>
      <c r="K328">
        <v>18</v>
      </c>
      <c r="L328">
        <v>68</v>
      </c>
      <c r="M328">
        <v>3</v>
      </c>
      <c r="N328">
        <v>191</v>
      </c>
      <c r="O328">
        <v>267</v>
      </c>
      <c r="P328">
        <v>60</v>
      </c>
      <c r="Q328">
        <v>114</v>
      </c>
      <c r="R328">
        <v>635</v>
      </c>
      <c r="S328">
        <v>703</v>
      </c>
    </row>
    <row r="329" spans="1:19" x14ac:dyDescent="0.35">
      <c r="A329" t="s">
        <v>1848</v>
      </c>
      <c r="B329" t="s">
        <v>1907</v>
      </c>
      <c r="C329" t="s">
        <v>494</v>
      </c>
      <c r="D329" t="s">
        <v>84</v>
      </c>
      <c r="E329" t="s">
        <v>517</v>
      </c>
      <c r="F329" t="str">
        <f>_xlfn.XLOOKUP(E329,idretter!C:C,idretter!D:D,"",0)</f>
        <v>Fotball - Futsal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30</v>
      </c>
      <c r="P329">
        <v>5</v>
      </c>
      <c r="Q329">
        <v>10</v>
      </c>
      <c r="R329">
        <v>45</v>
      </c>
      <c r="S329">
        <v>45</v>
      </c>
    </row>
    <row r="330" spans="1:19" x14ac:dyDescent="0.35">
      <c r="A330" t="s">
        <v>1848</v>
      </c>
      <c r="B330" t="s">
        <v>1907</v>
      </c>
      <c r="C330" t="s">
        <v>494</v>
      </c>
      <c r="D330" t="s">
        <v>84</v>
      </c>
      <c r="E330" t="s">
        <v>499</v>
      </c>
      <c r="F330" t="str">
        <f>_xlfn.XLOOKUP(E330,idretter!C:C,idretter!D:D,"",0)</f>
        <v>Gymnastikk og turn - Gymnastikk og Breddeaktivitet</v>
      </c>
      <c r="G330">
        <v>40</v>
      </c>
      <c r="H330">
        <v>10</v>
      </c>
      <c r="I330">
        <v>4</v>
      </c>
      <c r="J330">
        <v>0</v>
      </c>
      <c r="K330">
        <v>0</v>
      </c>
      <c r="L330">
        <v>54</v>
      </c>
      <c r="M330">
        <v>34</v>
      </c>
      <c r="N330">
        <v>16</v>
      </c>
      <c r="O330">
        <v>0</v>
      </c>
      <c r="P330">
        <v>0</v>
      </c>
      <c r="Q330">
        <v>0</v>
      </c>
      <c r="R330">
        <v>50</v>
      </c>
      <c r="S330">
        <v>104</v>
      </c>
    </row>
    <row r="331" spans="1:19" x14ac:dyDescent="0.35">
      <c r="A331" t="s">
        <v>1848</v>
      </c>
      <c r="B331" t="s">
        <v>1907</v>
      </c>
      <c r="C331" t="s">
        <v>494</v>
      </c>
      <c r="D331" t="s">
        <v>84</v>
      </c>
      <c r="E331" t="s">
        <v>464</v>
      </c>
      <c r="F331" t="str">
        <f>_xlfn.XLOOKUP(E331,idretter!C:C,idretter!D:D,"",0)</f>
        <v>Tennis</v>
      </c>
      <c r="G331">
        <v>0</v>
      </c>
      <c r="H331">
        <v>0</v>
      </c>
      <c r="I331">
        <v>0</v>
      </c>
      <c r="J331">
        <v>0</v>
      </c>
      <c r="K331">
        <v>2</v>
      </c>
      <c r="L331">
        <v>2</v>
      </c>
      <c r="M331">
        <v>0</v>
      </c>
      <c r="N331">
        <v>0</v>
      </c>
      <c r="O331">
        <v>0</v>
      </c>
      <c r="P331">
        <v>0</v>
      </c>
      <c r="Q331">
        <v>2</v>
      </c>
      <c r="R331">
        <v>2</v>
      </c>
      <c r="S331">
        <v>4</v>
      </c>
    </row>
    <row r="332" spans="1:19" x14ac:dyDescent="0.35">
      <c r="A332" t="s">
        <v>1848</v>
      </c>
      <c r="B332" t="s">
        <v>1907</v>
      </c>
      <c r="C332" t="s">
        <v>494</v>
      </c>
      <c r="D332" t="s">
        <v>85</v>
      </c>
      <c r="E332" t="s">
        <v>512</v>
      </c>
      <c r="F332" t="str">
        <f>_xlfn.XLOOKUP(E332,idretter!C:C,idretter!D:D,"",0)</f>
        <v>Kampsport - Taekwondo WT</v>
      </c>
      <c r="G332">
        <v>2</v>
      </c>
      <c r="H332">
        <v>77</v>
      </c>
      <c r="I332">
        <v>13</v>
      </c>
      <c r="J332">
        <v>2</v>
      </c>
      <c r="K332">
        <v>3</v>
      </c>
      <c r="L332">
        <v>97</v>
      </c>
      <c r="M332">
        <v>8</v>
      </c>
      <c r="N332">
        <v>113</v>
      </c>
      <c r="O332">
        <v>20</v>
      </c>
      <c r="P332">
        <v>10</v>
      </c>
      <c r="Q332">
        <v>16</v>
      </c>
      <c r="R332">
        <v>167</v>
      </c>
      <c r="S332">
        <v>264</v>
      </c>
    </row>
    <row r="333" spans="1:19" x14ac:dyDescent="0.35">
      <c r="A333" t="s">
        <v>1848</v>
      </c>
      <c r="B333" t="s">
        <v>1907</v>
      </c>
      <c r="C333" t="s">
        <v>494</v>
      </c>
      <c r="D333" t="s">
        <v>1908</v>
      </c>
      <c r="E333" t="s">
        <v>618</v>
      </c>
      <c r="F333" t="str">
        <f>_xlfn.XLOOKUP(E333,idretter!C:C,idretter!D:D,"",0)</f>
        <v>Functional Fitness</v>
      </c>
      <c r="G333">
        <v>0</v>
      </c>
      <c r="H333">
        <v>0</v>
      </c>
      <c r="I333">
        <v>0</v>
      </c>
      <c r="J333">
        <v>2</v>
      </c>
      <c r="K333">
        <v>19</v>
      </c>
      <c r="L333">
        <v>21</v>
      </c>
      <c r="M333">
        <v>0</v>
      </c>
      <c r="N333">
        <v>0</v>
      </c>
      <c r="O333">
        <v>0</v>
      </c>
      <c r="P333">
        <v>1</v>
      </c>
      <c r="Q333">
        <v>19</v>
      </c>
      <c r="R333">
        <v>20</v>
      </c>
      <c r="S333">
        <v>41</v>
      </c>
    </row>
    <row r="334" spans="1:19" x14ac:dyDescent="0.35">
      <c r="A334" t="s">
        <v>1848</v>
      </c>
      <c r="B334" t="s">
        <v>1907</v>
      </c>
      <c r="C334" t="s">
        <v>494</v>
      </c>
      <c r="D334" t="s">
        <v>1909</v>
      </c>
      <c r="E334" t="s">
        <v>990</v>
      </c>
      <c r="F334" t="str">
        <f>_xlfn.XLOOKUP(E334,idretter!C:C,idretter!D:D,"",0)</f>
        <v>Fleridretter - Petanque</v>
      </c>
      <c r="G334">
        <v>0</v>
      </c>
      <c r="H334">
        <v>0</v>
      </c>
      <c r="I334">
        <v>0</v>
      </c>
      <c r="J334">
        <v>0</v>
      </c>
      <c r="K334">
        <v>5</v>
      </c>
      <c r="L334">
        <v>5</v>
      </c>
      <c r="M334">
        <v>0</v>
      </c>
      <c r="N334">
        <v>0</v>
      </c>
      <c r="O334">
        <v>1</v>
      </c>
      <c r="P334">
        <v>1</v>
      </c>
      <c r="Q334">
        <v>21</v>
      </c>
      <c r="R334">
        <v>23</v>
      </c>
      <c r="S334">
        <v>28</v>
      </c>
    </row>
    <row r="335" spans="1:19" x14ac:dyDescent="0.35">
      <c r="A335" t="s">
        <v>1848</v>
      </c>
      <c r="B335" t="s">
        <v>1907</v>
      </c>
      <c r="C335" t="s">
        <v>494</v>
      </c>
      <c r="D335" t="s">
        <v>117</v>
      </c>
      <c r="E335" t="s">
        <v>490</v>
      </c>
      <c r="F335" t="str">
        <f>_xlfn.XLOOKUP(E335,idretter!C:C,idretter!D:D,"",0)</f>
        <v>Cricket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</v>
      </c>
      <c r="P335">
        <v>12</v>
      </c>
      <c r="Q335">
        <v>15</v>
      </c>
      <c r="R335">
        <v>28</v>
      </c>
      <c r="S335">
        <v>28</v>
      </c>
    </row>
    <row r="336" spans="1:19" x14ac:dyDescent="0.35">
      <c r="A336" t="s">
        <v>1848</v>
      </c>
      <c r="B336" t="s">
        <v>1907</v>
      </c>
      <c r="C336" t="s">
        <v>494</v>
      </c>
      <c r="D336" t="s">
        <v>138</v>
      </c>
      <c r="E336" t="s">
        <v>538</v>
      </c>
      <c r="F336" t="str">
        <f>_xlfn.XLOOKUP(E336,idretter!C:C,idretter!D:D,"",0)</f>
        <v>Orientering</v>
      </c>
      <c r="G336">
        <v>1</v>
      </c>
      <c r="H336">
        <v>18</v>
      </c>
      <c r="I336">
        <v>7</v>
      </c>
      <c r="J336">
        <v>6</v>
      </c>
      <c r="K336">
        <v>61</v>
      </c>
      <c r="L336">
        <v>93</v>
      </c>
      <c r="M336">
        <v>1</v>
      </c>
      <c r="N336">
        <v>13</v>
      </c>
      <c r="O336">
        <v>22</v>
      </c>
      <c r="P336">
        <v>11</v>
      </c>
      <c r="Q336">
        <v>89</v>
      </c>
      <c r="R336">
        <v>136</v>
      </c>
      <c r="S336">
        <v>229</v>
      </c>
    </row>
    <row r="337" spans="1:19" x14ac:dyDescent="0.35">
      <c r="A337" t="s">
        <v>1848</v>
      </c>
      <c r="B337" t="s">
        <v>1907</v>
      </c>
      <c r="C337" t="s">
        <v>494</v>
      </c>
      <c r="D337" t="s">
        <v>138</v>
      </c>
      <c r="E337" t="s">
        <v>708</v>
      </c>
      <c r="F337" t="str">
        <f>_xlfn.XLOOKUP(E337,idretter!C:C,idretter!D:D,"",0)</f>
        <v>Orientering - Presisjonsorientering</v>
      </c>
      <c r="G337">
        <v>0</v>
      </c>
      <c r="H337">
        <v>0</v>
      </c>
      <c r="I337">
        <v>3</v>
      </c>
      <c r="J337">
        <v>1</v>
      </c>
      <c r="K337">
        <v>6</v>
      </c>
      <c r="L337">
        <v>10</v>
      </c>
      <c r="M337">
        <v>0</v>
      </c>
      <c r="N337">
        <v>8</v>
      </c>
      <c r="O337">
        <v>9</v>
      </c>
      <c r="P337">
        <v>10</v>
      </c>
      <c r="Q337">
        <v>13</v>
      </c>
      <c r="R337">
        <v>40</v>
      </c>
      <c r="S337">
        <v>50</v>
      </c>
    </row>
    <row r="338" spans="1:19" x14ac:dyDescent="0.35">
      <c r="A338" t="s">
        <v>1848</v>
      </c>
      <c r="B338" t="s">
        <v>1907</v>
      </c>
      <c r="C338" t="s">
        <v>494</v>
      </c>
      <c r="D338" t="s">
        <v>138</v>
      </c>
      <c r="E338" t="s">
        <v>540</v>
      </c>
      <c r="F338" t="str">
        <f>_xlfn.XLOOKUP(E338,idretter!C:C,idretter!D:D,"",0)</f>
        <v>Orientering - Ski-orientering</v>
      </c>
      <c r="G338">
        <v>0</v>
      </c>
      <c r="H338">
        <v>1</v>
      </c>
      <c r="I338">
        <v>7</v>
      </c>
      <c r="J338">
        <v>9</v>
      </c>
      <c r="K338">
        <v>3</v>
      </c>
      <c r="L338">
        <v>20</v>
      </c>
      <c r="M338">
        <v>0</v>
      </c>
      <c r="N338">
        <v>15</v>
      </c>
      <c r="O338">
        <v>8</v>
      </c>
      <c r="P338">
        <v>7</v>
      </c>
      <c r="Q338">
        <v>90</v>
      </c>
      <c r="R338">
        <v>120</v>
      </c>
      <c r="S338">
        <v>140</v>
      </c>
    </row>
    <row r="339" spans="1:19" x14ac:dyDescent="0.35">
      <c r="A339" t="s">
        <v>1848</v>
      </c>
      <c r="B339" t="s">
        <v>1907</v>
      </c>
      <c r="C339" t="s">
        <v>494</v>
      </c>
      <c r="D339" t="s">
        <v>138</v>
      </c>
      <c r="E339" t="s">
        <v>1910</v>
      </c>
      <c r="F339" t="str">
        <f>_xlfn.XLOOKUP(E339,idretter!C:C,idretter!D:D,"",0)</f>
        <v>Orientering - Sykkelorientering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5</v>
      </c>
      <c r="P339">
        <v>0</v>
      </c>
      <c r="Q339">
        <v>2</v>
      </c>
      <c r="R339">
        <v>8</v>
      </c>
      <c r="S339">
        <v>8</v>
      </c>
    </row>
    <row r="340" spans="1:19" x14ac:dyDescent="0.35">
      <c r="A340" t="s">
        <v>1848</v>
      </c>
      <c r="B340" t="s">
        <v>1907</v>
      </c>
      <c r="C340" t="s">
        <v>494</v>
      </c>
      <c r="D340" t="s">
        <v>139</v>
      </c>
      <c r="E340" t="s">
        <v>1867</v>
      </c>
      <c r="F340" t="str">
        <f>_xlfn.XLOOKUP(E340,idretter!C:C,idretter!D:D,"",0)</f>
        <v>Friidrett - Friidrett på bane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2</v>
      </c>
      <c r="R340">
        <v>2</v>
      </c>
      <c r="S340">
        <v>3</v>
      </c>
    </row>
    <row r="341" spans="1:19" x14ac:dyDescent="0.35">
      <c r="A341" t="s">
        <v>1848</v>
      </c>
      <c r="B341" t="s">
        <v>1907</v>
      </c>
      <c r="C341" t="s">
        <v>494</v>
      </c>
      <c r="D341" t="s">
        <v>139</v>
      </c>
      <c r="E341" t="s">
        <v>516</v>
      </c>
      <c r="F341" t="str">
        <f>_xlfn.XLOOKUP(E341,idretter!C:C,idretter!D:D,"",0)</f>
        <v>Ski - Langrenn</v>
      </c>
      <c r="G341">
        <v>0</v>
      </c>
      <c r="H341">
        <v>9</v>
      </c>
      <c r="I341">
        <v>5</v>
      </c>
      <c r="J341">
        <v>0</v>
      </c>
      <c r="K341">
        <v>4</v>
      </c>
      <c r="L341">
        <v>18</v>
      </c>
      <c r="M341">
        <v>0</v>
      </c>
      <c r="N341">
        <v>2</v>
      </c>
      <c r="O341">
        <v>5</v>
      </c>
      <c r="P341">
        <v>0</v>
      </c>
      <c r="Q341">
        <v>9</v>
      </c>
      <c r="R341">
        <v>16</v>
      </c>
      <c r="S341">
        <v>34</v>
      </c>
    </row>
    <row r="342" spans="1:19" x14ac:dyDescent="0.35">
      <c r="A342" t="s">
        <v>1848</v>
      </c>
      <c r="B342" t="s">
        <v>1907</v>
      </c>
      <c r="C342" t="s">
        <v>494</v>
      </c>
      <c r="D342" t="s">
        <v>139</v>
      </c>
      <c r="E342" t="s">
        <v>543</v>
      </c>
      <c r="F342" t="str">
        <f>_xlfn.XLOOKUP(E342,idretter!C:C,idretter!D:D,"",0)</f>
        <v>Friidrett - Løp utenfor bane</v>
      </c>
      <c r="G342">
        <v>0</v>
      </c>
      <c r="H342">
        <v>0</v>
      </c>
      <c r="I342">
        <v>2</v>
      </c>
      <c r="J342">
        <v>1</v>
      </c>
      <c r="K342">
        <v>0</v>
      </c>
      <c r="L342">
        <v>3</v>
      </c>
      <c r="M342">
        <v>0</v>
      </c>
      <c r="N342">
        <v>0</v>
      </c>
      <c r="O342">
        <v>2</v>
      </c>
      <c r="P342">
        <v>0</v>
      </c>
      <c r="Q342">
        <v>0</v>
      </c>
      <c r="R342">
        <v>2</v>
      </c>
      <c r="S342">
        <v>5</v>
      </c>
    </row>
    <row r="343" spans="1:19" x14ac:dyDescent="0.35">
      <c r="A343" t="s">
        <v>1848</v>
      </c>
      <c r="B343" t="s">
        <v>1907</v>
      </c>
      <c r="C343" t="s">
        <v>494</v>
      </c>
      <c r="D343" t="s">
        <v>153</v>
      </c>
      <c r="E343" t="s">
        <v>490</v>
      </c>
      <c r="F343" t="str">
        <f>_xlfn.XLOOKUP(E343,idretter!C:C,idretter!D:D,"",0)</f>
        <v>Cricket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40</v>
      </c>
      <c r="R343">
        <v>40</v>
      </c>
      <c r="S343">
        <v>40</v>
      </c>
    </row>
    <row r="344" spans="1:19" x14ac:dyDescent="0.35">
      <c r="A344" t="s">
        <v>1848</v>
      </c>
      <c r="B344" t="s">
        <v>1907</v>
      </c>
      <c r="C344" t="s">
        <v>494</v>
      </c>
      <c r="D344" t="s">
        <v>160</v>
      </c>
      <c r="E344" t="s">
        <v>528</v>
      </c>
      <c r="F344" t="str">
        <f>_xlfn.XLOOKUP(E344,idretter!C:C,idretter!D:D,"",0)</f>
        <v>Badminton</v>
      </c>
      <c r="G344">
        <v>1</v>
      </c>
      <c r="H344">
        <v>1</v>
      </c>
      <c r="I344">
        <v>10</v>
      </c>
      <c r="J344">
        <v>4</v>
      </c>
      <c r="K344">
        <v>11</v>
      </c>
      <c r="L344">
        <v>27</v>
      </c>
      <c r="M344">
        <v>0</v>
      </c>
      <c r="N344">
        <v>6</v>
      </c>
      <c r="O344">
        <v>4</v>
      </c>
      <c r="P344">
        <v>2</v>
      </c>
      <c r="Q344">
        <v>6</v>
      </c>
      <c r="R344">
        <v>18</v>
      </c>
      <c r="S344">
        <v>45</v>
      </c>
    </row>
    <row r="345" spans="1:19" x14ac:dyDescent="0.35">
      <c r="A345" t="s">
        <v>1848</v>
      </c>
      <c r="B345" t="s">
        <v>1907</v>
      </c>
      <c r="C345" t="s">
        <v>494</v>
      </c>
      <c r="D345" t="s">
        <v>160</v>
      </c>
      <c r="E345" t="s">
        <v>1867</v>
      </c>
      <c r="F345" t="str">
        <f>_xlfn.XLOOKUP(E345,idretter!C:C,idretter!D:D,"",0)</f>
        <v>Friidrett - Friidrett på bane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35">
      <c r="A346" t="s">
        <v>1848</v>
      </c>
      <c r="B346" t="s">
        <v>1907</v>
      </c>
      <c r="C346" t="s">
        <v>494</v>
      </c>
      <c r="D346" t="s">
        <v>160</v>
      </c>
      <c r="E346" t="s">
        <v>1852</v>
      </c>
      <c r="F346" t="str">
        <f>_xlfn.XLOOKUP(E346,idretter!C:C,idretter!D:D,"",0)</f>
        <v>Friidrett - Gang, mosjon og turmarsj</v>
      </c>
      <c r="G346">
        <v>3</v>
      </c>
      <c r="H346">
        <v>5</v>
      </c>
      <c r="I346">
        <v>25</v>
      </c>
      <c r="J346">
        <v>13</v>
      </c>
      <c r="K346">
        <v>68</v>
      </c>
      <c r="L346">
        <v>114</v>
      </c>
      <c r="M346">
        <v>2</v>
      </c>
      <c r="N346">
        <v>25</v>
      </c>
      <c r="O346">
        <v>22</v>
      </c>
      <c r="P346">
        <v>25</v>
      </c>
      <c r="Q346">
        <v>75</v>
      </c>
      <c r="R346">
        <v>149</v>
      </c>
      <c r="S346">
        <v>263</v>
      </c>
    </row>
    <row r="347" spans="1:19" x14ac:dyDescent="0.35">
      <c r="A347" t="s">
        <v>1848</v>
      </c>
      <c r="B347" t="s">
        <v>1907</v>
      </c>
      <c r="C347" t="s">
        <v>494</v>
      </c>
      <c r="D347" t="s">
        <v>160</v>
      </c>
      <c r="E347" t="s">
        <v>543</v>
      </c>
      <c r="F347" t="str">
        <f>_xlfn.XLOOKUP(E347,idretter!C:C,idretter!D:D,"",0)</f>
        <v>Friidrett - Løp utenfor bane</v>
      </c>
      <c r="G347">
        <v>2</v>
      </c>
      <c r="H347">
        <v>2</v>
      </c>
      <c r="I347">
        <v>11</v>
      </c>
      <c r="J347">
        <v>6</v>
      </c>
      <c r="K347">
        <v>37</v>
      </c>
      <c r="L347">
        <v>58</v>
      </c>
      <c r="M347">
        <v>0</v>
      </c>
      <c r="N347">
        <v>11</v>
      </c>
      <c r="O347">
        <v>18</v>
      </c>
      <c r="P347">
        <v>23</v>
      </c>
      <c r="Q347">
        <v>44</v>
      </c>
      <c r="R347">
        <v>96</v>
      </c>
      <c r="S347">
        <v>154</v>
      </c>
    </row>
    <row r="348" spans="1:19" x14ac:dyDescent="0.35">
      <c r="A348" t="s">
        <v>1848</v>
      </c>
      <c r="B348" t="s">
        <v>1907</v>
      </c>
      <c r="C348" t="s">
        <v>494</v>
      </c>
      <c r="D348" t="s">
        <v>160</v>
      </c>
      <c r="E348" t="s">
        <v>689</v>
      </c>
      <c r="F348" t="str">
        <f>_xlfn.XLOOKUP(E348,idretter!C:C,idretter!D:D,"",0)</f>
        <v>Friidrett - Øvrig friidrett</v>
      </c>
      <c r="G348">
        <v>2</v>
      </c>
      <c r="H348">
        <v>2</v>
      </c>
      <c r="I348">
        <v>9</v>
      </c>
      <c r="J348">
        <v>3</v>
      </c>
      <c r="K348">
        <v>14</v>
      </c>
      <c r="L348">
        <v>30</v>
      </c>
      <c r="M348">
        <v>0</v>
      </c>
      <c r="N348">
        <v>14</v>
      </c>
      <c r="O348">
        <v>7</v>
      </c>
      <c r="P348">
        <v>11</v>
      </c>
      <c r="Q348">
        <v>11</v>
      </c>
      <c r="R348">
        <v>43</v>
      </c>
      <c r="S348">
        <v>73</v>
      </c>
    </row>
    <row r="349" spans="1:19" x14ac:dyDescent="0.35">
      <c r="A349" t="s">
        <v>1848</v>
      </c>
      <c r="B349" t="s">
        <v>1907</v>
      </c>
      <c r="C349" t="s">
        <v>494</v>
      </c>
      <c r="D349" t="s">
        <v>170</v>
      </c>
      <c r="E349" t="s">
        <v>565</v>
      </c>
      <c r="F349" t="str">
        <f>_xlfn.XLOOKUP(E349,idretter!C:C,idretter!D:D,"",0)</f>
        <v>Ridning - Dressur</v>
      </c>
      <c r="G349">
        <v>0</v>
      </c>
      <c r="H349">
        <v>5</v>
      </c>
      <c r="I349">
        <v>14</v>
      </c>
      <c r="J349">
        <v>0</v>
      </c>
      <c r="K349">
        <v>10</v>
      </c>
      <c r="L349">
        <v>29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1</v>
      </c>
      <c r="S349">
        <v>30</v>
      </c>
    </row>
    <row r="350" spans="1:19" x14ac:dyDescent="0.35">
      <c r="A350" t="s">
        <v>1848</v>
      </c>
      <c r="B350" t="s">
        <v>1907</v>
      </c>
      <c r="C350" t="s">
        <v>494</v>
      </c>
      <c r="D350" t="s">
        <v>170</v>
      </c>
      <c r="E350" t="s">
        <v>573</v>
      </c>
      <c r="F350" t="str">
        <f>_xlfn.XLOOKUP(E350,idretter!C:C,idretter!D:D,"",0)</f>
        <v>Ridning - Feltritt</v>
      </c>
      <c r="G350">
        <v>0</v>
      </c>
      <c r="H350">
        <v>0</v>
      </c>
      <c r="I350">
        <v>2</v>
      </c>
      <c r="J350">
        <v>0</v>
      </c>
      <c r="K350">
        <v>1</v>
      </c>
      <c r="L350">
        <v>3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</v>
      </c>
    </row>
    <row r="351" spans="1:19" x14ac:dyDescent="0.35">
      <c r="A351" t="s">
        <v>1848</v>
      </c>
      <c r="B351" t="s">
        <v>1907</v>
      </c>
      <c r="C351" t="s">
        <v>494</v>
      </c>
      <c r="D351" t="s">
        <v>170</v>
      </c>
      <c r="E351" t="s">
        <v>567</v>
      </c>
      <c r="F351" t="str">
        <f>_xlfn.XLOOKUP(E351,idretter!C:C,idretter!D:D,"",0)</f>
        <v>Ridning - Kjøring</v>
      </c>
      <c r="G351">
        <v>0</v>
      </c>
      <c r="H351">
        <v>0</v>
      </c>
      <c r="I351">
        <v>2</v>
      </c>
      <c r="J351">
        <v>0</v>
      </c>
      <c r="K351">
        <v>0</v>
      </c>
      <c r="L351">
        <v>2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</v>
      </c>
    </row>
    <row r="352" spans="1:19" x14ac:dyDescent="0.35">
      <c r="A352" t="s">
        <v>1848</v>
      </c>
      <c r="B352" t="s">
        <v>1907</v>
      </c>
      <c r="C352" t="s">
        <v>494</v>
      </c>
      <c r="D352" t="s">
        <v>170</v>
      </c>
      <c r="E352" t="s">
        <v>564</v>
      </c>
      <c r="F352" t="str">
        <f>_xlfn.XLOOKUP(E352,idretter!C:C,idretter!D:D,"",0)</f>
        <v>Ridning - Sprang</v>
      </c>
      <c r="G352">
        <v>0</v>
      </c>
      <c r="H352">
        <v>3</v>
      </c>
      <c r="I352">
        <v>10</v>
      </c>
      <c r="J352">
        <v>0</v>
      </c>
      <c r="K352">
        <v>8</v>
      </c>
      <c r="L352">
        <v>21</v>
      </c>
      <c r="M352">
        <v>0</v>
      </c>
      <c r="N352">
        <v>0</v>
      </c>
      <c r="O352">
        <v>0</v>
      </c>
      <c r="P352">
        <v>0</v>
      </c>
      <c r="Q352">
        <v>1</v>
      </c>
      <c r="R352">
        <v>1</v>
      </c>
      <c r="S352">
        <v>22</v>
      </c>
    </row>
    <row r="353" spans="1:19" x14ac:dyDescent="0.35">
      <c r="A353" t="s">
        <v>1848</v>
      </c>
      <c r="B353" t="s">
        <v>1907</v>
      </c>
      <c r="C353" t="s">
        <v>494</v>
      </c>
      <c r="D353" t="s">
        <v>170</v>
      </c>
      <c r="E353" t="s">
        <v>574</v>
      </c>
      <c r="F353" t="str">
        <f>_xlfn.XLOOKUP(E353,idretter!C:C,idretter!D:D,"",0)</f>
        <v>Ridning - Øvrig ridning</v>
      </c>
      <c r="G353">
        <v>1</v>
      </c>
      <c r="H353">
        <v>5</v>
      </c>
      <c r="I353">
        <v>7</v>
      </c>
      <c r="J353">
        <v>0</v>
      </c>
      <c r="K353">
        <v>3</v>
      </c>
      <c r="L353">
        <v>16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1</v>
      </c>
      <c r="S353">
        <v>17</v>
      </c>
    </row>
    <row r="354" spans="1:19" x14ac:dyDescent="0.35">
      <c r="A354" t="s">
        <v>1848</v>
      </c>
      <c r="B354" t="s">
        <v>1907</v>
      </c>
      <c r="C354" t="s">
        <v>494</v>
      </c>
      <c r="D354" t="s">
        <v>187</v>
      </c>
      <c r="E354" t="s">
        <v>613</v>
      </c>
      <c r="F354" t="str">
        <f>_xlfn.XLOOKUP(E354,idretter!C:C,idretter!D:D,"",0)</f>
        <v>Bryting - Fristil</v>
      </c>
      <c r="G354">
        <v>0</v>
      </c>
      <c r="H354">
        <v>2</v>
      </c>
      <c r="I354">
        <v>4</v>
      </c>
      <c r="J354">
        <v>0</v>
      </c>
      <c r="K354">
        <v>11</v>
      </c>
      <c r="L354">
        <v>17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17</v>
      </c>
    </row>
    <row r="355" spans="1:19" x14ac:dyDescent="0.35">
      <c r="A355" t="s">
        <v>1848</v>
      </c>
      <c r="B355" t="s">
        <v>1907</v>
      </c>
      <c r="C355" t="s">
        <v>494</v>
      </c>
      <c r="D355" t="s">
        <v>187</v>
      </c>
      <c r="E355" t="s">
        <v>614</v>
      </c>
      <c r="F355" t="str">
        <f>_xlfn.XLOOKUP(E355,idretter!C:C,idretter!D:D,"",0)</f>
        <v>Bryting - Gresk-Romersk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15</v>
      </c>
      <c r="O355">
        <v>14</v>
      </c>
      <c r="P355">
        <v>0</v>
      </c>
      <c r="Q355">
        <v>35</v>
      </c>
      <c r="R355">
        <v>65</v>
      </c>
      <c r="S355">
        <v>65</v>
      </c>
    </row>
    <row r="356" spans="1:19" x14ac:dyDescent="0.35">
      <c r="A356" t="s">
        <v>1848</v>
      </c>
      <c r="B356" t="s">
        <v>1907</v>
      </c>
      <c r="C356" t="s">
        <v>494</v>
      </c>
      <c r="D356" t="s">
        <v>187</v>
      </c>
      <c r="E356" t="s">
        <v>615</v>
      </c>
      <c r="F356" t="str">
        <f>_xlfn.XLOOKUP(E356,idretter!C:C,idretter!D:D,"",0)</f>
        <v>Bryting - Håndbak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</row>
    <row r="357" spans="1:19" x14ac:dyDescent="0.35">
      <c r="A357" t="s">
        <v>1848</v>
      </c>
      <c r="B357" t="s">
        <v>1907</v>
      </c>
      <c r="C357" t="s">
        <v>494</v>
      </c>
      <c r="D357" t="s">
        <v>187</v>
      </c>
      <c r="E357" t="s">
        <v>700</v>
      </c>
      <c r="F357" t="str">
        <f>_xlfn.XLOOKUP(E357,idretter!C:C,idretter!D:D,"",0)</f>
        <v>Bryting - Sumo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</row>
    <row r="358" spans="1:19" x14ac:dyDescent="0.35">
      <c r="A358" t="s">
        <v>1848</v>
      </c>
      <c r="B358" t="s">
        <v>1907</v>
      </c>
      <c r="C358" t="s">
        <v>494</v>
      </c>
      <c r="D358" t="s">
        <v>256</v>
      </c>
      <c r="E358" t="s">
        <v>492</v>
      </c>
      <c r="F358" t="str">
        <f>_xlfn.XLOOKUP(E358,idretter!C:C,idretter!D:D,"",0)</f>
        <v>Fotball</v>
      </c>
      <c r="G358">
        <v>1</v>
      </c>
      <c r="H358">
        <v>35</v>
      </c>
      <c r="I358">
        <v>62</v>
      </c>
      <c r="J358">
        <v>0</v>
      </c>
      <c r="K358">
        <v>2</v>
      </c>
      <c r="L358">
        <v>100</v>
      </c>
      <c r="M358">
        <v>1</v>
      </c>
      <c r="N358">
        <v>107</v>
      </c>
      <c r="O358">
        <v>47</v>
      </c>
      <c r="P358">
        <v>32</v>
      </c>
      <c r="Q358">
        <v>63</v>
      </c>
      <c r="R358">
        <v>250</v>
      </c>
      <c r="S358">
        <v>350</v>
      </c>
    </row>
    <row r="359" spans="1:19" x14ac:dyDescent="0.35">
      <c r="A359" t="s">
        <v>1848</v>
      </c>
      <c r="B359" t="s">
        <v>1907</v>
      </c>
      <c r="C359" t="s">
        <v>494</v>
      </c>
      <c r="D359" t="s">
        <v>256</v>
      </c>
      <c r="E359" t="s">
        <v>517</v>
      </c>
      <c r="F359" t="str">
        <f>_xlfn.XLOOKUP(E359,idretter!C:C,idretter!D:D,"",0)</f>
        <v>Fotball - Futsal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22</v>
      </c>
      <c r="P359">
        <v>0</v>
      </c>
      <c r="Q359">
        <v>0</v>
      </c>
      <c r="R359">
        <v>22</v>
      </c>
      <c r="S359">
        <v>22</v>
      </c>
    </row>
    <row r="360" spans="1:19" x14ac:dyDescent="0.35">
      <c r="A360" t="s">
        <v>1848</v>
      </c>
      <c r="B360" t="s">
        <v>1907</v>
      </c>
      <c r="C360" t="s">
        <v>494</v>
      </c>
      <c r="D360" t="s">
        <v>256</v>
      </c>
      <c r="E360" t="s">
        <v>499</v>
      </c>
      <c r="F360" t="str">
        <f>_xlfn.XLOOKUP(E360,idretter!C:C,idretter!D:D,"",0)</f>
        <v>Gymnastikk og turn - Gymnastikk og Breddeaktivitet</v>
      </c>
      <c r="G360">
        <v>10</v>
      </c>
      <c r="H360">
        <v>95</v>
      </c>
      <c r="I360">
        <v>13</v>
      </c>
      <c r="J360">
        <v>2</v>
      </c>
      <c r="K360">
        <v>6</v>
      </c>
      <c r="L360">
        <v>126</v>
      </c>
      <c r="M360">
        <v>10</v>
      </c>
      <c r="N360">
        <v>7</v>
      </c>
      <c r="O360">
        <v>0</v>
      </c>
      <c r="P360">
        <v>0</v>
      </c>
      <c r="Q360">
        <v>2</v>
      </c>
      <c r="R360">
        <v>19</v>
      </c>
      <c r="S360">
        <v>145</v>
      </c>
    </row>
    <row r="361" spans="1:19" x14ac:dyDescent="0.35">
      <c r="A361" t="s">
        <v>1848</v>
      </c>
      <c r="B361" t="s">
        <v>1907</v>
      </c>
      <c r="C361" t="s">
        <v>494</v>
      </c>
      <c r="D361" t="s">
        <v>256</v>
      </c>
      <c r="E361" t="s">
        <v>497</v>
      </c>
      <c r="F361" t="str">
        <f>_xlfn.XLOOKUP(E361,idretter!C:C,idretter!D:D,"",0)</f>
        <v>Håndball</v>
      </c>
      <c r="G361">
        <v>0</v>
      </c>
      <c r="H361">
        <v>11</v>
      </c>
      <c r="I361">
        <v>17</v>
      </c>
      <c r="J361">
        <v>10</v>
      </c>
      <c r="K361">
        <v>11</v>
      </c>
      <c r="L361">
        <v>49</v>
      </c>
      <c r="M361">
        <v>0</v>
      </c>
      <c r="N361">
        <v>7</v>
      </c>
      <c r="O361">
        <v>3</v>
      </c>
      <c r="P361">
        <v>6</v>
      </c>
      <c r="Q361">
        <v>25</v>
      </c>
      <c r="R361">
        <v>41</v>
      </c>
      <c r="S361">
        <v>90</v>
      </c>
    </row>
    <row r="362" spans="1:19" x14ac:dyDescent="0.35">
      <c r="A362" t="s">
        <v>1848</v>
      </c>
      <c r="B362" t="s">
        <v>1907</v>
      </c>
      <c r="C362" t="s">
        <v>494</v>
      </c>
      <c r="D362" t="s">
        <v>256</v>
      </c>
      <c r="E362" t="s">
        <v>480</v>
      </c>
      <c r="F362" t="str">
        <f>_xlfn.XLOOKUP(E362,idretter!C:C,idretter!D:D,"",0)</f>
        <v>Bandy - Innebandy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</v>
      </c>
      <c r="R362">
        <v>1</v>
      </c>
      <c r="S362">
        <v>1</v>
      </c>
    </row>
    <row r="363" spans="1:19" x14ac:dyDescent="0.35">
      <c r="A363" t="s">
        <v>1848</v>
      </c>
      <c r="B363" t="s">
        <v>1907</v>
      </c>
      <c r="C363" t="s">
        <v>494</v>
      </c>
      <c r="D363" t="s">
        <v>256</v>
      </c>
      <c r="E363" t="s">
        <v>518</v>
      </c>
      <c r="F363" t="str">
        <f>_xlfn.XLOOKUP(E363,idretter!C:C,idretter!D:D,"",0)</f>
        <v>Sykkel - Terreng</v>
      </c>
      <c r="G363">
        <v>0</v>
      </c>
      <c r="H363">
        <v>6</v>
      </c>
      <c r="I363">
        <v>0</v>
      </c>
      <c r="J363">
        <v>0</v>
      </c>
      <c r="K363">
        <v>1</v>
      </c>
      <c r="L363">
        <v>7</v>
      </c>
      <c r="M363">
        <v>1</v>
      </c>
      <c r="N363">
        <v>7</v>
      </c>
      <c r="O363">
        <v>0</v>
      </c>
      <c r="P363">
        <v>0</v>
      </c>
      <c r="Q363">
        <v>2</v>
      </c>
      <c r="R363">
        <v>10</v>
      </c>
      <c r="S363">
        <v>17</v>
      </c>
    </row>
    <row r="364" spans="1:19" x14ac:dyDescent="0.35">
      <c r="A364" t="s">
        <v>1848</v>
      </c>
      <c r="B364" t="s">
        <v>1907</v>
      </c>
      <c r="C364" t="s">
        <v>494</v>
      </c>
      <c r="D364" t="s">
        <v>256</v>
      </c>
      <c r="E364" t="s">
        <v>659</v>
      </c>
      <c r="F364" t="str">
        <f>_xlfn.XLOOKUP(E364,idretter!C:C,idretter!D:D,"",0)</f>
        <v>Gymnastikk og turn - Turn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</v>
      </c>
    </row>
    <row r="365" spans="1:19" x14ac:dyDescent="0.35">
      <c r="A365" t="s">
        <v>1848</v>
      </c>
      <c r="B365" t="s">
        <v>1907</v>
      </c>
      <c r="C365" t="s">
        <v>494</v>
      </c>
      <c r="D365" t="s">
        <v>282</v>
      </c>
      <c r="E365" t="s">
        <v>492</v>
      </c>
      <c r="F365" t="str">
        <f>_xlfn.XLOOKUP(E365,idretter!C:C,idretter!D:D,"",0)</f>
        <v>Fotball</v>
      </c>
      <c r="G365">
        <v>0</v>
      </c>
      <c r="H365">
        <v>144</v>
      </c>
      <c r="I365">
        <v>60</v>
      </c>
      <c r="J365">
        <v>4</v>
      </c>
      <c r="K365">
        <v>22</v>
      </c>
      <c r="L365">
        <v>230</v>
      </c>
      <c r="M365">
        <v>0</v>
      </c>
      <c r="N365">
        <v>328</v>
      </c>
      <c r="O365">
        <v>162</v>
      </c>
      <c r="P365">
        <v>18</v>
      </c>
      <c r="Q365">
        <v>31</v>
      </c>
      <c r="R365">
        <v>539</v>
      </c>
      <c r="S365">
        <v>769</v>
      </c>
    </row>
    <row r="366" spans="1:19" x14ac:dyDescent="0.35">
      <c r="A366" t="s">
        <v>1848</v>
      </c>
      <c r="B366" t="s">
        <v>1907</v>
      </c>
      <c r="C366" t="s">
        <v>494</v>
      </c>
      <c r="D366" t="s">
        <v>282</v>
      </c>
      <c r="E366" t="s">
        <v>517</v>
      </c>
      <c r="F366" t="str">
        <f>_xlfn.XLOOKUP(E366,idretter!C:C,idretter!D:D,"",0)</f>
        <v>Fotball - Futsal</v>
      </c>
      <c r="G366">
        <v>0</v>
      </c>
      <c r="H366">
        <v>15</v>
      </c>
      <c r="I366">
        <v>0</v>
      </c>
      <c r="J366">
        <v>14</v>
      </c>
      <c r="K366">
        <v>0</v>
      </c>
      <c r="L366">
        <v>29</v>
      </c>
      <c r="M366">
        <v>0</v>
      </c>
      <c r="N366">
        <v>15</v>
      </c>
      <c r="O366">
        <v>0</v>
      </c>
      <c r="P366">
        <v>0</v>
      </c>
      <c r="Q366">
        <v>0</v>
      </c>
      <c r="R366">
        <v>15</v>
      </c>
      <c r="S366">
        <v>44</v>
      </c>
    </row>
    <row r="367" spans="1:19" x14ac:dyDescent="0.35">
      <c r="A367" t="s">
        <v>1848</v>
      </c>
      <c r="B367" t="s">
        <v>1907</v>
      </c>
      <c r="C367" t="s">
        <v>494</v>
      </c>
      <c r="D367" t="s">
        <v>282</v>
      </c>
      <c r="E367" t="s">
        <v>499</v>
      </c>
      <c r="F367" t="str">
        <f>_xlfn.XLOOKUP(E367,idretter!C:C,idretter!D:D,"",0)</f>
        <v>Gymnastikk og turn - Gymnastikk og Breddeaktivitet</v>
      </c>
      <c r="G367">
        <v>0</v>
      </c>
      <c r="H367">
        <v>0</v>
      </c>
      <c r="I367">
        <v>0</v>
      </c>
      <c r="J367">
        <v>0</v>
      </c>
      <c r="K367">
        <v>5</v>
      </c>
      <c r="L367">
        <v>5</v>
      </c>
      <c r="M367">
        <v>0</v>
      </c>
      <c r="N367">
        <v>0</v>
      </c>
      <c r="O367">
        <v>0</v>
      </c>
      <c r="P367">
        <v>0</v>
      </c>
      <c r="Q367">
        <v>1</v>
      </c>
      <c r="R367">
        <v>1</v>
      </c>
      <c r="S367">
        <v>6</v>
      </c>
    </row>
    <row r="368" spans="1:19" x14ac:dyDescent="0.35">
      <c r="A368" t="s">
        <v>1848</v>
      </c>
      <c r="B368" t="s">
        <v>1907</v>
      </c>
      <c r="C368" t="s">
        <v>494</v>
      </c>
      <c r="D368" t="s">
        <v>282</v>
      </c>
      <c r="E368" t="s">
        <v>480</v>
      </c>
      <c r="F368" t="str">
        <f>_xlfn.XLOOKUP(E368,idretter!C:C,idretter!D:D,"",0)</f>
        <v>Bandy - Innebandy</v>
      </c>
      <c r="G368">
        <v>0</v>
      </c>
      <c r="H368">
        <v>8</v>
      </c>
      <c r="I368">
        <v>15</v>
      </c>
      <c r="J368">
        <v>4</v>
      </c>
      <c r="K368">
        <v>18</v>
      </c>
      <c r="L368">
        <v>45</v>
      </c>
      <c r="M368">
        <v>0</v>
      </c>
      <c r="N368">
        <v>23</v>
      </c>
      <c r="O368">
        <v>12</v>
      </c>
      <c r="P368">
        <v>0</v>
      </c>
      <c r="Q368">
        <v>11</v>
      </c>
      <c r="R368">
        <v>46</v>
      </c>
      <c r="S368">
        <v>91</v>
      </c>
    </row>
    <row r="369" spans="1:19" x14ac:dyDescent="0.35">
      <c r="A369" t="s">
        <v>1848</v>
      </c>
      <c r="B369" t="s">
        <v>1907</v>
      </c>
      <c r="C369" t="s">
        <v>494</v>
      </c>
      <c r="D369" t="s">
        <v>287</v>
      </c>
      <c r="E369" t="s">
        <v>492</v>
      </c>
      <c r="F369" t="str">
        <f>_xlfn.XLOOKUP(E369,idretter!C:C,idretter!D:D,"",0)</f>
        <v>Fotball</v>
      </c>
      <c r="G369">
        <v>0</v>
      </c>
      <c r="H369">
        <v>0</v>
      </c>
      <c r="I369">
        <v>0</v>
      </c>
      <c r="J369">
        <v>0</v>
      </c>
      <c r="K369">
        <v>1</v>
      </c>
      <c r="L369">
        <v>1</v>
      </c>
      <c r="M369">
        <v>0</v>
      </c>
      <c r="N369">
        <v>0</v>
      </c>
      <c r="O369">
        <v>0</v>
      </c>
      <c r="P369">
        <v>0</v>
      </c>
      <c r="Q369">
        <v>6</v>
      </c>
      <c r="R369">
        <v>6</v>
      </c>
      <c r="S369">
        <v>7</v>
      </c>
    </row>
    <row r="370" spans="1:19" x14ac:dyDescent="0.35">
      <c r="A370" t="s">
        <v>1848</v>
      </c>
      <c r="B370" t="s">
        <v>1907</v>
      </c>
      <c r="C370" t="s">
        <v>494</v>
      </c>
      <c r="D370" t="s">
        <v>287</v>
      </c>
      <c r="E370" t="s">
        <v>601</v>
      </c>
      <c r="F370" t="str">
        <f>_xlfn.XLOOKUP(E370,idretter!C:C,idretter!D:D,"",0)</f>
        <v>Svømming</v>
      </c>
      <c r="G370">
        <v>88</v>
      </c>
      <c r="H370">
        <v>462</v>
      </c>
      <c r="I370">
        <v>67</v>
      </c>
      <c r="J370">
        <v>2</v>
      </c>
      <c r="K370">
        <v>36</v>
      </c>
      <c r="L370">
        <v>655</v>
      </c>
      <c r="M370">
        <v>67</v>
      </c>
      <c r="N370">
        <v>472</v>
      </c>
      <c r="O370">
        <v>49</v>
      </c>
      <c r="P370">
        <v>9</v>
      </c>
      <c r="Q370">
        <v>45</v>
      </c>
      <c r="R370">
        <v>642</v>
      </c>
      <c r="S370" s="16">
        <v>1297</v>
      </c>
    </row>
    <row r="371" spans="1:19" x14ac:dyDescent="0.35">
      <c r="A371" t="s">
        <v>1848</v>
      </c>
      <c r="B371" t="s">
        <v>1907</v>
      </c>
      <c r="C371" t="s">
        <v>494</v>
      </c>
      <c r="D371" t="s">
        <v>1911</v>
      </c>
      <c r="E371" t="s">
        <v>490</v>
      </c>
      <c r="F371" t="str">
        <f>_xlfn.XLOOKUP(E371,idretter!C:C,idretter!D:D,"",0)</f>
        <v>Cricket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28</v>
      </c>
      <c r="R371">
        <v>28</v>
      </c>
      <c r="S371">
        <v>28</v>
      </c>
    </row>
    <row r="372" spans="1:19" x14ac:dyDescent="0.35">
      <c r="A372" t="s">
        <v>1848</v>
      </c>
      <c r="B372" t="s">
        <v>1912</v>
      </c>
      <c r="C372" t="s">
        <v>466</v>
      </c>
      <c r="D372" t="s">
        <v>6</v>
      </c>
      <c r="E372" t="s">
        <v>467</v>
      </c>
      <c r="F372" t="str">
        <f>_xlfn.XLOOKUP(E372,idretter!C:C,idretter!D:D,"",0)</f>
        <v>Fleridretter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10</v>
      </c>
      <c r="R372">
        <v>10</v>
      </c>
      <c r="S372">
        <v>10</v>
      </c>
    </row>
    <row r="373" spans="1:19" x14ac:dyDescent="0.35">
      <c r="A373" t="s">
        <v>1848</v>
      </c>
      <c r="B373" t="s">
        <v>1912</v>
      </c>
      <c r="C373" t="s">
        <v>466</v>
      </c>
      <c r="D373" t="s">
        <v>1913</v>
      </c>
      <c r="E373" t="s">
        <v>508</v>
      </c>
      <c r="F373" t="str">
        <f>_xlfn.XLOOKUP(E373,idretter!C:C,idretter!D:D,"",0)</f>
        <v>Volleyball</v>
      </c>
      <c r="G373">
        <v>0</v>
      </c>
      <c r="H373">
        <v>0</v>
      </c>
      <c r="I373">
        <v>0</v>
      </c>
      <c r="J373">
        <v>0</v>
      </c>
      <c r="K373">
        <v>10</v>
      </c>
      <c r="L373">
        <v>10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</v>
      </c>
    </row>
    <row r="374" spans="1:19" x14ac:dyDescent="0.35">
      <c r="A374" t="s">
        <v>1848</v>
      </c>
      <c r="B374" t="s">
        <v>1912</v>
      </c>
      <c r="C374" t="s">
        <v>466</v>
      </c>
      <c r="D374" t="s">
        <v>22</v>
      </c>
      <c r="E374" t="s">
        <v>508</v>
      </c>
      <c r="F374" t="str">
        <f>_xlfn.XLOOKUP(E374,idretter!C:C,idretter!D:D,"",0)</f>
        <v>Volleyball</v>
      </c>
      <c r="G374">
        <v>0</v>
      </c>
      <c r="H374">
        <v>0</v>
      </c>
      <c r="I374">
        <v>0</v>
      </c>
      <c r="J374">
        <v>12</v>
      </c>
      <c r="K374">
        <v>46</v>
      </c>
      <c r="L374">
        <v>58</v>
      </c>
      <c r="M374">
        <v>0</v>
      </c>
      <c r="N374">
        <v>0</v>
      </c>
      <c r="O374">
        <v>0</v>
      </c>
      <c r="P374">
        <v>2</v>
      </c>
      <c r="Q374">
        <v>29</v>
      </c>
      <c r="R374">
        <v>31</v>
      </c>
      <c r="S374">
        <v>89</v>
      </c>
    </row>
    <row r="375" spans="1:19" x14ac:dyDescent="0.35">
      <c r="A375" t="s">
        <v>1848</v>
      </c>
      <c r="B375" t="s">
        <v>1912</v>
      </c>
      <c r="C375" t="s">
        <v>466</v>
      </c>
      <c r="D375" t="s">
        <v>1914</v>
      </c>
      <c r="E375" t="s">
        <v>521</v>
      </c>
      <c r="F375" t="str">
        <f>_xlfn.XLOOKUP(E375,idretter!C:C,idretter!D:D,"",0)</f>
        <v>Rugby</v>
      </c>
      <c r="G375">
        <v>0</v>
      </c>
      <c r="H375">
        <v>0</v>
      </c>
      <c r="I375">
        <v>1</v>
      </c>
      <c r="J375">
        <v>0</v>
      </c>
      <c r="K375">
        <v>26</v>
      </c>
      <c r="L375">
        <v>27</v>
      </c>
      <c r="M375">
        <v>0</v>
      </c>
      <c r="N375">
        <v>0</v>
      </c>
      <c r="O375">
        <v>0</v>
      </c>
      <c r="P375">
        <v>0</v>
      </c>
      <c r="Q375">
        <v>7</v>
      </c>
      <c r="R375">
        <v>7</v>
      </c>
      <c r="S375">
        <v>34</v>
      </c>
    </row>
    <row r="376" spans="1:19" x14ac:dyDescent="0.35">
      <c r="A376" t="s">
        <v>1848</v>
      </c>
      <c r="B376" t="s">
        <v>1912</v>
      </c>
      <c r="C376" t="s">
        <v>466</v>
      </c>
      <c r="D376" t="s">
        <v>39</v>
      </c>
      <c r="E376" t="s">
        <v>495</v>
      </c>
      <c r="F376" t="str">
        <f>_xlfn.XLOOKUP(E376,idretter!C:C,idretter!D:D,"",0)</f>
        <v>Basketball</v>
      </c>
      <c r="G376">
        <v>0</v>
      </c>
      <c r="H376">
        <v>39</v>
      </c>
      <c r="I376">
        <v>26</v>
      </c>
      <c r="J376">
        <v>2</v>
      </c>
      <c r="K376">
        <v>37</v>
      </c>
      <c r="L376">
        <v>104</v>
      </c>
      <c r="M376">
        <v>0</v>
      </c>
      <c r="N376">
        <v>63</v>
      </c>
      <c r="O376">
        <v>116</v>
      </c>
      <c r="P376">
        <v>21</v>
      </c>
      <c r="Q376">
        <v>57</v>
      </c>
      <c r="R376">
        <v>257</v>
      </c>
      <c r="S376">
        <v>361</v>
      </c>
    </row>
    <row r="377" spans="1:19" x14ac:dyDescent="0.35">
      <c r="A377" t="s">
        <v>1848</v>
      </c>
      <c r="B377" t="s">
        <v>1912</v>
      </c>
      <c r="C377" t="s">
        <v>466</v>
      </c>
      <c r="D377" t="s">
        <v>39</v>
      </c>
      <c r="E377" t="s">
        <v>547</v>
      </c>
      <c r="F377" t="str">
        <f>_xlfn.XLOOKUP(E377,idretter!C:C,idretter!D:D,"",0)</f>
        <v>Squash</v>
      </c>
      <c r="G377">
        <v>0</v>
      </c>
      <c r="H377">
        <v>0</v>
      </c>
      <c r="I377">
        <v>0</v>
      </c>
      <c r="J377">
        <v>10</v>
      </c>
      <c r="K377">
        <v>72</v>
      </c>
      <c r="L377">
        <v>82</v>
      </c>
      <c r="M377">
        <v>0</v>
      </c>
      <c r="N377">
        <v>0</v>
      </c>
      <c r="O377">
        <v>1</v>
      </c>
      <c r="P377">
        <v>23</v>
      </c>
      <c r="Q377">
        <v>185</v>
      </c>
      <c r="R377">
        <v>209</v>
      </c>
      <c r="S377">
        <v>291</v>
      </c>
    </row>
    <row r="378" spans="1:19" x14ac:dyDescent="0.35">
      <c r="A378" t="s">
        <v>1848</v>
      </c>
      <c r="B378" t="s">
        <v>1912</v>
      </c>
      <c r="C378" t="s">
        <v>466</v>
      </c>
      <c r="D378" t="s">
        <v>1915</v>
      </c>
      <c r="E378" t="s">
        <v>1867</v>
      </c>
      <c r="F378" t="str">
        <f>_xlfn.XLOOKUP(E378,idretter!C:C,idretter!D:D,"",0)</f>
        <v>Friidrett - Friidrett på bane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</row>
    <row r="379" spans="1:19" x14ac:dyDescent="0.35">
      <c r="A379" t="s">
        <v>1848</v>
      </c>
      <c r="B379" t="s">
        <v>1912</v>
      </c>
      <c r="C379" t="s">
        <v>466</v>
      </c>
      <c r="D379" t="s">
        <v>1915</v>
      </c>
      <c r="E379" t="s">
        <v>1852</v>
      </c>
      <c r="F379" t="str">
        <f>_xlfn.XLOOKUP(E379,idretter!C:C,idretter!D:D,"",0)</f>
        <v>Friidrett - Gang, mosjon og turmarsj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11</v>
      </c>
      <c r="R379">
        <v>11</v>
      </c>
      <c r="S379">
        <v>11</v>
      </c>
    </row>
    <row r="380" spans="1:19" x14ac:dyDescent="0.35">
      <c r="A380" t="s">
        <v>1848</v>
      </c>
      <c r="B380" t="s">
        <v>1912</v>
      </c>
      <c r="C380" t="s">
        <v>466</v>
      </c>
      <c r="D380" t="s">
        <v>1915</v>
      </c>
      <c r="E380" t="s">
        <v>543</v>
      </c>
      <c r="F380" t="str">
        <f>_xlfn.XLOOKUP(E380,idretter!C:C,idretter!D:D,"",0)</f>
        <v>Friidrett - Løp utenfor bane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</row>
    <row r="381" spans="1:19" x14ac:dyDescent="0.35">
      <c r="A381" t="s">
        <v>1848</v>
      </c>
      <c r="B381" t="s">
        <v>1912</v>
      </c>
      <c r="C381" t="s">
        <v>466</v>
      </c>
      <c r="D381" t="s">
        <v>1915</v>
      </c>
      <c r="E381" t="s">
        <v>689</v>
      </c>
      <c r="F381" t="str">
        <f>_xlfn.XLOOKUP(E381,idretter!C:C,idretter!D:D,"",0)</f>
        <v>Friidrett - Øvrig friidrett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35">
      <c r="A382" t="s">
        <v>1848</v>
      </c>
      <c r="B382" t="s">
        <v>1912</v>
      </c>
      <c r="C382" t="s">
        <v>466</v>
      </c>
      <c r="D382" t="s">
        <v>56</v>
      </c>
      <c r="E382" t="s">
        <v>464</v>
      </c>
      <c r="F382" t="str">
        <f>_xlfn.XLOOKUP(E382,idretter!C:C,idretter!D:D,"",0)</f>
        <v>Tennis</v>
      </c>
      <c r="G382">
        <v>0</v>
      </c>
      <c r="H382">
        <v>0</v>
      </c>
      <c r="I382">
        <v>1</v>
      </c>
      <c r="J382">
        <v>3</v>
      </c>
      <c r="K382">
        <v>53</v>
      </c>
      <c r="L382">
        <v>57</v>
      </c>
      <c r="M382">
        <v>0</v>
      </c>
      <c r="N382">
        <v>0</v>
      </c>
      <c r="O382">
        <v>2</v>
      </c>
      <c r="P382">
        <v>1</v>
      </c>
      <c r="Q382">
        <v>180</v>
      </c>
      <c r="R382">
        <v>183</v>
      </c>
      <c r="S382">
        <v>240</v>
      </c>
    </row>
    <row r="383" spans="1:19" x14ac:dyDescent="0.35">
      <c r="A383" t="s">
        <v>1848</v>
      </c>
      <c r="B383" t="s">
        <v>1912</v>
      </c>
      <c r="C383" t="s">
        <v>466</v>
      </c>
      <c r="D383" t="s">
        <v>58</v>
      </c>
      <c r="E383" t="s">
        <v>578</v>
      </c>
      <c r="F383" t="str">
        <f>_xlfn.XLOOKUP(E383,idretter!C:C,idretter!D:D,"",0)</f>
        <v>Boksing</v>
      </c>
      <c r="G383">
        <v>0</v>
      </c>
      <c r="H383">
        <v>0</v>
      </c>
      <c r="I383">
        <v>2</v>
      </c>
      <c r="J383">
        <v>8</v>
      </c>
      <c r="K383">
        <v>6</v>
      </c>
      <c r="L383">
        <v>16</v>
      </c>
      <c r="M383">
        <v>0</v>
      </c>
      <c r="N383">
        <v>0</v>
      </c>
      <c r="O383">
        <v>6</v>
      </c>
      <c r="P383">
        <v>18</v>
      </c>
      <c r="Q383">
        <v>15</v>
      </c>
      <c r="R383">
        <v>39</v>
      </c>
      <c r="S383">
        <v>55</v>
      </c>
    </row>
    <row r="384" spans="1:19" x14ac:dyDescent="0.35">
      <c r="A384" t="s">
        <v>1848</v>
      </c>
      <c r="B384" t="s">
        <v>1912</v>
      </c>
      <c r="C384" t="s">
        <v>466</v>
      </c>
      <c r="D384" t="s">
        <v>58</v>
      </c>
      <c r="E384" t="s">
        <v>582</v>
      </c>
      <c r="F384" t="str">
        <f>_xlfn.XLOOKUP(E384,idretter!C:C,idretter!D:D,"",0)</f>
        <v>Kickboksing</v>
      </c>
      <c r="G384">
        <v>26</v>
      </c>
      <c r="H384">
        <v>87</v>
      </c>
      <c r="I384">
        <v>134</v>
      </c>
      <c r="J384">
        <v>63</v>
      </c>
      <c r="K384">
        <v>95</v>
      </c>
      <c r="L384">
        <v>405</v>
      </c>
      <c r="M384">
        <v>39</v>
      </c>
      <c r="N384">
        <v>170</v>
      </c>
      <c r="O384">
        <v>130</v>
      </c>
      <c r="P384">
        <v>59</v>
      </c>
      <c r="Q384">
        <v>159</v>
      </c>
      <c r="R384">
        <v>557</v>
      </c>
      <c r="S384">
        <v>962</v>
      </c>
    </row>
    <row r="385" spans="1:19" x14ac:dyDescent="0.35">
      <c r="A385" t="s">
        <v>1848</v>
      </c>
      <c r="B385" t="s">
        <v>1912</v>
      </c>
      <c r="C385" t="s">
        <v>466</v>
      </c>
      <c r="D385" t="s">
        <v>1652</v>
      </c>
      <c r="E385" t="s">
        <v>492</v>
      </c>
      <c r="F385" t="str">
        <f>_xlfn.XLOOKUP(E385,idretter!C:C,idretter!D:D,"",0)</f>
        <v>Fotball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20</v>
      </c>
      <c r="Q385">
        <v>20</v>
      </c>
      <c r="R385">
        <v>40</v>
      </c>
      <c r="S385">
        <v>40</v>
      </c>
    </row>
    <row r="386" spans="1:19" x14ac:dyDescent="0.35">
      <c r="A386" t="s">
        <v>1848</v>
      </c>
      <c r="B386" t="s">
        <v>1912</v>
      </c>
      <c r="C386" t="s">
        <v>466</v>
      </c>
      <c r="D386" t="s">
        <v>1652</v>
      </c>
      <c r="E386" t="s">
        <v>497</v>
      </c>
      <c r="F386" t="str">
        <f>_xlfn.XLOOKUP(E386,idretter!C:C,idretter!D:D,"",0)</f>
        <v>Håndball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19" x14ac:dyDescent="0.35">
      <c r="A387" t="s">
        <v>1848</v>
      </c>
      <c r="B387" t="s">
        <v>1912</v>
      </c>
      <c r="C387" t="s">
        <v>466</v>
      </c>
      <c r="D387" t="s">
        <v>1916</v>
      </c>
      <c r="E387" t="s">
        <v>467</v>
      </c>
      <c r="F387" t="str">
        <f>_xlfn.XLOOKUP(E387,idretter!C:C,idretter!D:D,"",0)</f>
        <v>Fleridretter</v>
      </c>
      <c r="G387">
        <v>0</v>
      </c>
      <c r="H387">
        <v>0</v>
      </c>
      <c r="I387">
        <v>0</v>
      </c>
      <c r="J387">
        <v>1</v>
      </c>
      <c r="K387">
        <v>7</v>
      </c>
      <c r="L387">
        <v>8</v>
      </c>
      <c r="M387">
        <v>0</v>
      </c>
      <c r="N387">
        <v>0</v>
      </c>
      <c r="O387">
        <v>0</v>
      </c>
      <c r="P387">
        <v>0</v>
      </c>
      <c r="Q387">
        <v>8</v>
      </c>
      <c r="R387">
        <v>8</v>
      </c>
      <c r="S387">
        <v>16</v>
      </c>
    </row>
    <row r="388" spans="1:19" x14ac:dyDescent="0.35">
      <c r="A388" t="s">
        <v>1848</v>
      </c>
      <c r="B388" t="s">
        <v>1912</v>
      </c>
      <c r="C388" t="s">
        <v>466</v>
      </c>
      <c r="D388" t="s">
        <v>1917</v>
      </c>
      <c r="E388" t="s">
        <v>532</v>
      </c>
      <c r="F388" t="str">
        <f>_xlfn.XLOOKUP(E388,idretter!C:C,idretter!D:D,"",0)</f>
        <v>Sykkel - Landevei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2</v>
      </c>
      <c r="R388">
        <v>2</v>
      </c>
      <c r="S388">
        <v>2</v>
      </c>
    </row>
    <row r="389" spans="1:19" x14ac:dyDescent="0.35">
      <c r="A389" t="s">
        <v>1848</v>
      </c>
      <c r="B389" t="s">
        <v>1912</v>
      </c>
      <c r="C389" t="s">
        <v>466</v>
      </c>
      <c r="D389" t="s">
        <v>1917</v>
      </c>
      <c r="E389" t="s">
        <v>665</v>
      </c>
      <c r="F389" t="str">
        <f>_xlfn.XLOOKUP(E389,idretter!C:C,idretter!D:D,"",0)</f>
        <v>Sykkel - Sykkelcross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2</v>
      </c>
      <c r="R389">
        <v>2</v>
      </c>
      <c r="S389">
        <v>2</v>
      </c>
    </row>
    <row r="390" spans="1:19" x14ac:dyDescent="0.35">
      <c r="A390" t="s">
        <v>1848</v>
      </c>
      <c r="B390" t="s">
        <v>1912</v>
      </c>
      <c r="C390" t="s">
        <v>466</v>
      </c>
      <c r="D390" t="s">
        <v>78</v>
      </c>
      <c r="E390" t="s">
        <v>613</v>
      </c>
      <c r="F390" t="str">
        <f>_xlfn.XLOOKUP(E390,idretter!C:C,idretter!D:D,"",0)</f>
        <v>Bryting - Fristil</v>
      </c>
      <c r="G390">
        <v>0</v>
      </c>
      <c r="H390">
        <v>5</v>
      </c>
      <c r="I390">
        <v>0</v>
      </c>
      <c r="J390">
        <v>0</v>
      </c>
      <c r="K390">
        <v>0</v>
      </c>
      <c r="L390">
        <v>5</v>
      </c>
      <c r="M390">
        <v>0</v>
      </c>
      <c r="N390">
        <v>9</v>
      </c>
      <c r="O390">
        <v>7</v>
      </c>
      <c r="P390">
        <v>0</v>
      </c>
      <c r="Q390">
        <v>0</v>
      </c>
      <c r="R390">
        <v>16</v>
      </c>
      <c r="S390">
        <v>21</v>
      </c>
    </row>
    <row r="391" spans="1:19" x14ac:dyDescent="0.35">
      <c r="A391" t="s">
        <v>1848</v>
      </c>
      <c r="B391" t="s">
        <v>1912</v>
      </c>
      <c r="C391" t="s">
        <v>466</v>
      </c>
      <c r="D391" t="s">
        <v>78</v>
      </c>
      <c r="E391" t="s">
        <v>614</v>
      </c>
      <c r="F391" t="str">
        <f>_xlfn.XLOOKUP(E391,idretter!C:C,idretter!D:D,"",0)</f>
        <v>Bryting - Gresk-Romersk</v>
      </c>
      <c r="G391">
        <v>0</v>
      </c>
      <c r="H391">
        <v>3</v>
      </c>
      <c r="I391">
        <v>0</v>
      </c>
      <c r="J391">
        <v>0</v>
      </c>
      <c r="K391">
        <v>0</v>
      </c>
      <c r="L391">
        <v>3</v>
      </c>
      <c r="M391">
        <v>0</v>
      </c>
      <c r="N391">
        <v>11</v>
      </c>
      <c r="O391">
        <v>10</v>
      </c>
      <c r="P391">
        <v>1</v>
      </c>
      <c r="Q391">
        <v>1</v>
      </c>
      <c r="R391">
        <v>23</v>
      </c>
      <c r="S391">
        <v>26</v>
      </c>
    </row>
    <row r="392" spans="1:19" x14ac:dyDescent="0.35">
      <c r="A392" t="s">
        <v>1848</v>
      </c>
      <c r="B392" t="s">
        <v>1912</v>
      </c>
      <c r="C392" t="s">
        <v>466</v>
      </c>
      <c r="D392" t="s">
        <v>78</v>
      </c>
      <c r="E392" t="s">
        <v>615</v>
      </c>
      <c r="F392" t="str">
        <f>_xlfn.XLOOKUP(E392,idretter!C:C,idretter!D:D,"",0)</f>
        <v>Bryting - Håndbak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</v>
      </c>
      <c r="O392">
        <v>8</v>
      </c>
      <c r="P392">
        <v>0</v>
      </c>
      <c r="Q392">
        <v>0</v>
      </c>
      <c r="R392">
        <v>13</v>
      </c>
      <c r="S392">
        <v>13</v>
      </c>
    </row>
    <row r="393" spans="1:19" x14ac:dyDescent="0.35">
      <c r="A393" t="s">
        <v>1848</v>
      </c>
      <c r="B393" t="s">
        <v>1912</v>
      </c>
      <c r="C393" t="s">
        <v>466</v>
      </c>
      <c r="D393" t="s">
        <v>88</v>
      </c>
      <c r="E393" t="s">
        <v>492</v>
      </c>
      <c r="F393" t="str">
        <f>_xlfn.XLOOKUP(E393,idretter!C:C,idretter!D:D,"",0)</f>
        <v>Fotball</v>
      </c>
      <c r="G393">
        <v>0</v>
      </c>
      <c r="H393">
        <v>74</v>
      </c>
      <c r="I393">
        <v>42</v>
      </c>
      <c r="J393">
        <v>5</v>
      </c>
      <c r="K393">
        <v>32</v>
      </c>
      <c r="L393">
        <v>153</v>
      </c>
      <c r="M393">
        <v>0</v>
      </c>
      <c r="N393">
        <v>187</v>
      </c>
      <c r="O393">
        <v>41</v>
      </c>
      <c r="P393">
        <v>10</v>
      </c>
      <c r="Q393">
        <v>60</v>
      </c>
      <c r="R393">
        <v>298</v>
      </c>
      <c r="S393">
        <v>451</v>
      </c>
    </row>
    <row r="394" spans="1:19" x14ac:dyDescent="0.35">
      <c r="A394" t="s">
        <v>1848</v>
      </c>
      <c r="B394" t="s">
        <v>1912</v>
      </c>
      <c r="C394" t="s">
        <v>466</v>
      </c>
      <c r="D394" t="s">
        <v>88</v>
      </c>
      <c r="E394" t="s">
        <v>517</v>
      </c>
      <c r="F394" t="str">
        <f>_xlfn.XLOOKUP(E394,idretter!C:C,idretter!D:D,"",0)</f>
        <v>Fotball - Futsal</v>
      </c>
      <c r="G394">
        <v>0</v>
      </c>
      <c r="H394">
        <v>0</v>
      </c>
      <c r="I394">
        <v>0</v>
      </c>
      <c r="J394">
        <v>5</v>
      </c>
      <c r="K394">
        <v>15</v>
      </c>
      <c r="L394">
        <v>20</v>
      </c>
      <c r="M394">
        <v>0</v>
      </c>
      <c r="N394">
        <v>60</v>
      </c>
      <c r="O394">
        <v>13</v>
      </c>
      <c r="P394">
        <v>3</v>
      </c>
      <c r="Q394">
        <v>18</v>
      </c>
      <c r="R394">
        <v>94</v>
      </c>
      <c r="S394">
        <v>114</v>
      </c>
    </row>
    <row r="395" spans="1:19" x14ac:dyDescent="0.35">
      <c r="A395" t="s">
        <v>1848</v>
      </c>
      <c r="B395" t="s">
        <v>1912</v>
      </c>
      <c r="C395" t="s">
        <v>466</v>
      </c>
      <c r="D395" t="s">
        <v>1918</v>
      </c>
      <c r="E395" t="s">
        <v>497</v>
      </c>
      <c r="F395" t="str">
        <f>_xlfn.XLOOKUP(E395,idretter!C:C,idretter!D:D,"",0)</f>
        <v>Håndball</v>
      </c>
      <c r="G395">
        <v>0</v>
      </c>
      <c r="H395">
        <v>0</v>
      </c>
      <c r="I395">
        <v>16</v>
      </c>
      <c r="J395">
        <v>0</v>
      </c>
      <c r="K395">
        <v>0</v>
      </c>
      <c r="L395">
        <v>16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16</v>
      </c>
    </row>
    <row r="396" spans="1:19" x14ac:dyDescent="0.35">
      <c r="A396" t="s">
        <v>1848</v>
      </c>
      <c r="B396" t="s">
        <v>1912</v>
      </c>
      <c r="C396" t="s">
        <v>466</v>
      </c>
      <c r="D396" t="s">
        <v>1919</v>
      </c>
      <c r="E396" t="s">
        <v>608</v>
      </c>
      <c r="F396" t="str">
        <f>_xlfn.XLOOKUP(E396,idretter!C:C,idretter!D:D,"",0)</f>
        <v>Ishockey</v>
      </c>
      <c r="G396">
        <v>18</v>
      </c>
      <c r="H396">
        <v>42</v>
      </c>
      <c r="I396">
        <v>11</v>
      </c>
      <c r="J396">
        <v>10</v>
      </c>
      <c r="K396">
        <v>48</v>
      </c>
      <c r="L396">
        <v>129</v>
      </c>
      <c r="M396">
        <v>38</v>
      </c>
      <c r="N396">
        <v>79</v>
      </c>
      <c r="O396">
        <v>43</v>
      </c>
      <c r="P396">
        <v>21</v>
      </c>
      <c r="Q396">
        <v>140</v>
      </c>
      <c r="R396">
        <v>321</v>
      </c>
      <c r="S396">
        <v>450</v>
      </c>
    </row>
    <row r="397" spans="1:19" x14ac:dyDescent="0.35">
      <c r="A397" t="s">
        <v>1848</v>
      </c>
      <c r="B397" t="s">
        <v>1912</v>
      </c>
      <c r="C397" t="s">
        <v>466</v>
      </c>
      <c r="D397" t="s">
        <v>1920</v>
      </c>
      <c r="E397" t="s">
        <v>490</v>
      </c>
      <c r="F397" t="str">
        <f>_xlfn.XLOOKUP(E397,idretter!C:C,idretter!D:D,"",0)</f>
        <v>Cricket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5</v>
      </c>
      <c r="Q397">
        <v>10</v>
      </c>
      <c r="R397">
        <v>15</v>
      </c>
      <c r="S397">
        <v>15</v>
      </c>
    </row>
    <row r="398" spans="1:19" x14ac:dyDescent="0.35">
      <c r="A398" t="s">
        <v>1848</v>
      </c>
      <c r="B398" t="s">
        <v>1912</v>
      </c>
      <c r="C398" t="s">
        <v>466</v>
      </c>
      <c r="D398" t="s">
        <v>1921</v>
      </c>
      <c r="E398" t="s">
        <v>490</v>
      </c>
      <c r="F398" t="str">
        <f>_xlfn.XLOOKUP(E398,idretter!C:C,idretter!D:D,"",0)</f>
        <v>Cricket</v>
      </c>
      <c r="G398">
        <v>1</v>
      </c>
      <c r="H398">
        <v>0</v>
      </c>
      <c r="I398">
        <v>1</v>
      </c>
      <c r="J398">
        <v>2</v>
      </c>
      <c r="K398">
        <v>0</v>
      </c>
      <c r="L398">
        <v>4</v>
      </c>
      <c r="M398">
        <v>0</v>
      </c>
      <c r="N398">
        <v>0</v>
      </c>
      <c r="O398">
        <v>10</v>
      </c>
      <c r="P398">
        <v>6</v>
      </c>
      <c r="Q398">
        <v>17</v>
      </c>
      <c r="R398">
        <v>33</v>
      </c>
      <c r="S398">
        <v>37</v>
      </c>
    </row>
    <row r="399" spans="1:19" x14ac:dyDescent="0.35">
      <c r="A399" t="s">
        <v>1848</v>
      </c>
      <c r="B399" t="s">
        <v>1912</v>
      </c>
      <c r="C399" t="s">
        <v>466</v>
      </c>
      <c r="D399" t="s">
        <v>127</v>
      </c>
      <c r="E399" t="s">
        <v>515</v>
      </c>
      <c r="F399" t="str">
        <f>_xlfn.XLOOKUP(E399,idretter!C:C,idretter!D:D,"",0)</f>
        <v>Klatring</v>
      </c>
      <c r="G399">
        <v>3</v>
      </c>
      <c r="H399">
        <v>26</v>
      </c>
      <c r="I399">
        <v>35</v>
      </c>
      <c r="J399">
        <v>52</v>
      </c>
      <c r="K399">
        <v>303</v>
      </c>
      <c r="L399">
        <v>419</v>
      </c>
      <c r="M399">
        <v>6</v>
      </c>
      <c r="N399">
        <v>28</v>
      </c>
      <c r="O399">
        <v>50</v>
      </c>
      <c r="P399">
        <v>45</v>
      </c>
      <c r="Q399">
        <v>387</v>
      </c>
      <c r="R399">
        <v>516</v>
      </c>
      <c r="S399">
        <v>935</v>
      </c>
    </row>
    <row r="400" spans="1:19" x14ac:dyDescent="0.35">
      <c r="A400" t="s">
        <v>1848</v>
      </c>
      <c r="B400" t="s">
        <v>1912</v>
      </c>
      <c r="C400" t="s">
        <v>466</v>
      </c>
      <c r="D400" t="s">
        <v>1922</v>
      </c>
      <c r="E400" t="s">
        <v>480</v>
      </c>
      <c r="F400" t="str">
        <f>_xlfn.XLOOKUP(E400,idretter!C:C,idretter!D:D,"",0)</f>
        <v>Bandy - Innebandy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14</v>
      </c>
      <c r="R400">
        <v>14</v>
      </c>
      <c r="S400">
        <v>14</v>
      </c>
    </row>
    <row r="401" spans="1:19" x14ac:dyDescent="0.35">
      <c r="A401" t="s">
        <v>1848</v>
      </c>
      <c r="B401" t="s">
        <v>1912</v>
      </c>
      <c r="C401" t="s">
        <v>466</v>
      </c>
      <c r="D401" t="s">
        <v>136</v>
      </c>
      <c r="E401" t="s">
        <v>492</v>
      </c>
      <c r="F401" t="str">
        <f>_xlfn.XLOOKUP(E401,idretter!C:C,idretter!D:D,"",0)</f>
        <v>Fotball</v>
      </c>
      <c r="G401">
        <v>9</v>
      </c>
      <c r="H401">
        <v>93</v>
      </c>
      <c r="I401">
        <v>33</v>
      </c>
      <c r="J401">
        <v>0</v>
      </c>
      <c r="K401">
        <v>11</v>
      </c>
      <c r="L401">
        <v>146</v>
      </c>
      <c r="M401">
        <v>12</v>
      </c>
      <c r="N401">
        <v>118</v>
      </c>
      <c r="O401">
        <v>58</v>
      </c>
      <c r="P401">
        <v>0</v>
      </c>
      <c r="Q401">
        <v>16</v>
      </c>
      <c r="R401">
        <v>204</v>
      </c>
      <c r="S401">
        <v>350</v>
      </c>
    </row>
    <row r="402" spans="1:19" x14ac:dyDescent="0.35">
      <c r="A402" t="s">
        <v>1848</v>
      </c>
      <c r="B402" t="s">
        <v>1912</v>
      </c>
      <c r="C402" t="s">
        <v>466</v>
      </c>
      <c r="D402" t="s">
        <v>136</v>
      </c>
      <c r="E402" t="s">
        <v>517</v>
      </c>
      <c r="F402" t="str">
        <f>_xlfn.XLOOKUP(E402,idretter!C:C,idretter!D:D,"",0)</f>
        <v>Fotball - Futsal</v>
      </c>
      <c r="G402">
        <v>0</v>
      </c>
      <c r="H402">
        <v>12</v>
      </c>
      <c r="I402">
        <v>15</v>
      </c>
      <c r="J402">
        <v>0</v>
      </c>
      <c r="K402">
        <v>0</v>
      </c>
      <c r="L402">
        <v>27</v>
      </c>
      <c r="M402">
        <v>0</v>
      </c>
      <c r="N402">
        <v>0</v>
      </c>
      <c r="O402">
        <v>14</v>
      </c>
      <c r="P402">
        <v>0</v>
      </c>
      <c r="Q402">
        <v>0</v>
      </c>
      <c r="R402">
        <v>14</v>
      </c>
      <c r="S402">
        <v>41</v>
      </c>
    </row>
    <row r="403" spans="1:19" x14ac:dyDescent="0.35">
      <c r="A403" t="s">
        <v>1848</v>
      </c>
      <c r="B403" t="s">
        <v>1912</v>
      </c>
      <c r="C403" t="s">
        <v>466</v>
      </c>
      <c r="D403" t="s">
        <v>1923</v>
      </c>
      <c r="E403" t="s">
        <v>588</v>
      </c>
      <c r="F403" t="str">
        <f>_xlfn.XLOOKUP(E403,idretter!C:C,idretter!D:D,"",0)</f>
        <v>Bordtennis</v>
      </c>
      <c r="G403">
        <v>0</v>
      </c>
      <c r="H403">
        <v>0</v>
      </c>
      <c r="I403">
        <v>0</v>
      </c>
      <c r="J403">
        <v>0</v>
      </c>
      <c r="K403">
        <v>6</v>
      </c>
      <c r="L403">
        <v>6</v>
      </c>
      <c r="M403">
        <v>0</v>
      </c>
      <c r="N403">
        <v>0</v>
      </c>
      <c r="O403">
        <v>0</v>
      </c>
      <c r="P403">
        <v>0</v>
      </c>
      <c r="Q403">
        <v>37</v>
      </c>
      <c r="R403">
        <v>37</v>
      </c>
      <c r="S403">
        <v>43</v>
      </c>
    </row>
    <row r="404" spans="1:19" x14ac:dyDescent="0.35">
      <c r="A404" t="s">
        <v>1848</v>
      </c>
      <c r="B404" t="s">
        <v>1912</v>
      </c>
      <c r="C404" t="s">
        <v>466</v>
      </c>
      <c r="D404" t="s">
        <v>1924</v>
      </c>
      <c r="E404" t="s">
        <v>678</v>
      </c>
      <c r="F404" t="str">
        <f>_xlfn.XLOOKUP(E404,idretter!C:C,idretter!D:D,"",0)</f>
        <v>Kampsport - Karate</v>
      </c>
      <c r="G404">
        <v>3</v>
      </c>
      <c r="H404">
        <v>0</v>
      </c>
      <c r="I404">
        <v>0</v>
      </c>
      <c r="J404">
        <v>0</v>
      </c>
      <c r="K404">
        <v>0</v>
      </c>
      <c r="L404">
        <v>3</v>
      </c>
      <c r="M404">
        <v>4</v>
      </c>
      <c r="N404">
        <v>0</v>
      </c>
      <c r="O404">
        <v>0</v>
      </c>
      <c r="P404">
        <v>0</v>
      </c>
      <c r="Q404">
        <v>0</v>
      </c>
      <c r="R404">
        <v>4</v>
      </c>
      <c r="S404">
        <v>7</v>
      </c>
    </row>
    <row r="405" spans="1:19" x14ac:dyDescent="0.35">
      <c r="A405" t="s">
        <v>1848</v>
      </c>
      <c r="B405" t="s">
        <v>1912</v>
      </c>
      <c r="C405" t="s">
        <v>466</v>
      </c>
      <c r="D405" t="s">
        <v>188</v>
      </c>
      <c r="E405" t="s">
        <v>678</v>
      </c>
      <c r="F405" t="str">
        <f>_xlfn.XLOOKUP(E405,idretter!C:C,idretter!D:D,"",0)</f>
        <v>Kampsport - Karate</v>
      </c>
      <c r="G405">
        <v>0</v>
      </c>
      <c r="H405">
        <v>2</v>
      </c>
      <c r="I405">
        <v>2</v>
      </c>
      <c r="J405">
        <v>0</v>
      </c>
      <c r="K405">
        <v>7</v>
      </c>
      <c r="L405">
        <v>11</v>
      </c>
      <c r="M405">
        <v>0</v>
      </c>
      <c r="N405">
        <v>3</v>
      </c>
      <c r="O405">
        <v>0</v>
      </c>
      <c r="P405">
        <v>0</v>
      </c>
      <c r="Q405">
        <v>12</v>
      </c>
      <c r="R405">
        <v>15</v>
      </c>
      <c r="S405">
        <v>26</v>
      </c>
    </row>
    <row r="406" spans="1:19" x14ac:dyDescent="0.35">
      <c r="A406" t="s">
        <v>1848</v>
      </c>
      <c r="B406" t="s">
        <v>1912</v>
      </c>
      <c r="C406" t="s">
        <v>466</v>
      </c>
      <c r="D406" t="s">
        <v>1925</v>
      </c>
      <c r="E406" t="s">
        <v>490</v>
      </c>
      <c r="F406" t="str">
        <f>_xlfn.XLOOKUP(E406,idretter!C:C,idretter!D:D,"",0)</f>
        <v>Cricket</v>
      </c>
      <c r="G406">
        <v>0</v>
      </c>
      <c r="H406">
        <v>0</v>
      </c>
      <c r="I406">
        <v>3</v>
      </c>
      <c r="J406">
        <v>0</v>
      </c>
      <c r="K406">
        <v>0</v>
      </c>
      <c r="L406">
        <v>3</v>
      </c>
      <c r="M406">
        <v>0</v>
      </c>
      <c r="N406">
        <v>4</v>
      </c>
      <c r="O406">
        <v>5</v>
      </c>
      <c r="P406">
        <v>1</v>
      </c>
      <c r="Q406">
        <v>6</v>
      </c>
      <c r="R406">
        <v>16</v>
      </c>
      <c r="S406">
        <v>19</v>
      </c>
    </row>
    <row r="407" spans="1:19" x14ac:dyDescent="0.35">
      <c r="A407" t="s">
        <v>1848</v>
      </c>
      <c r="B407" t="s">
        <v>1912</v>
      </c>
      <c r="C407" t="s">
        <v>466</v>
      </c>
      <c r="D407" t="s">
        <v>1926</v>
      </c>
      <c r="E407" t="s">
        <v>553</v>
      </c>
      <c r="F407" t="str">
        <f>_xlfn.XLOOKUP(E407,idretter!C:C,idretter!D:D,"",0)</f>
        <v>Dans - Freestyle, Disco &amp; Performing Arts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19" x14ac:dyDescent="0.35">
      <c r="A408" t="s">
        <v>1848</v>
      </c>
      <c r="B408" t="s">
        <v>1912</v>
      </c>
      <c r="C408" t="s">
        <v>466</v>
      </c>
      <c r="D408" t="s">
        <v>1926</v>
      </c>
      <c r="E408" t="s">
        <v>545</v>
      </c>
      <c r="F408" t="str">
        <f>_xlfn.XLOOKUP(E408,idretter!C:C,idretter!D:D,"",0)</f>
        <v>Dans - Street styles</v>
      </c>
      <c r="G408">
        <v>0</v>
      </c>
      <c r="H408">
        <v>32</v>
      </c>
      <c r="I408">
        <v>0</v>
      </c>
      <c r="J408">
        <v>0</v>
      </c>
      <c r="K408">
        <v>0</v>
      </c>
      <c r="L408">
        <v>32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32</v>
      </c>
    </row>
    <row r="409" spans="1:19" x14ac:dyDescent="0.35">
      <c r="A409" t="s">
        <v>1848</v>
      </c>
      <c r="B409" t="s">
        <v>1912</v>
      </c>
      <c r="C409" t="s">
        <v>466</v>
      </c>
      <c r="D409" t="s">
        <v>236</v>
      </c>
      <c r="E409" t="s">
        <v>550</v>
      </c>
      <c r="F409" t="str">
        <f>_xlfn.XLOOKUP(E409,idretter!C:C,idretter!D:D,"",0)</f>
        <v>Styrkeløft</v>
      </c>
      <c r="G409">
        <v>1</v>
      </c>
      <c r="H409">
        <v>0</v>
      </c>
      <c r="I409">
        <v>0</v>
      </c>
      <c r="J409">
        <v>2</v>
      </c>
      <c r="K409">
        <v>14</v>
      </c>
      <c r="L409">
        <v>17</v>
      </c>
      <c r="M409">
        <v>0</v>
      </c>
      <c r="N409">
        <v>0</v>
      </c>
      <c r="O409">
        <v>4</v>
      </c>
      <c r="P409">
        <v>9</v>
      </c>
      <c r="Q409">
        <v>25</v>
      </c>
      <c r="R409">
        <v>38</v>
      </c>
      <c r="S409">
        <v>55</v>
      </c>
    </row>
    <row r="410" spans="1:19" x14ac:dyDescent="0.35">
      <c r="A410" t="s">
        <v>1848</v>
      </c>
      <c r="B410" t="s">
        <v>1912</v>
      </c>
      <c r="C410" t="s">
        <v>466</v>
      </c>
      <c r="D410" t="s">
        <v>239</v>
      </c>
      <c r="E410" t="s">
        <v>499</v>
      </c>
      <c r="F410" t="str">
        <f>_xlfn.XLOOKUP(E410,idretter!C:C,idretter!D:D,"",0)</f>
        <v>Gymnastikk og turn - Gymnastikk og Breddeaktivitet</v>
      </c>
      <c r="G410">
        <v>508</v>
      </c>
      <c r="H410" s="16">
        <v>1104</v>
      </c>
      <c r="I410">
        <v>198</v>
      </c>
      <c r="J410">
        <v>157</v>
      </c>
      <c r="K410">
        <v>774</v>
      </c>
      <c r="L410" s="16">
        <v>2741</v>
      </c>
      <c r="M410">
        <v>464</v>
      </c>
      <c r="N410">
        <v>365</v>
      </c>
      <c r="O410">
        <v>65</v>
      </c>
      <c r="P410">
        <v>89</v>
      </c>
      <c r="Q410">
        <v>520</v>
      </c>
      <c r="R410" s="16">
        <v>1503</v>
      </c>
      <c r="S410" s="16">
        <v>4244</v>
      </c>
    </row>
    <row r="411" spans="1:19" x14ac:dyDescent="0.35">
      <c r="A411" t="s">
        <v>1848</v>
      </c>
      <c r="B411" t="s">
        <v>1912</v>
      </c>
      <c r="C411" t="s">
        <v>466</v>
      </c>
      <c r="D411" t="s">
        <v>239</v>
      </c>
      <c r="E411" t="s">
        <v>660</v>
      </c>
      <c r="F411" t="str">
        <f>_xlfn.XLOOKUP(E411,idretter!C:C,idretter!D:D,"",0)</f>
        <v>Gymnastikk og turn - Troppsgymnastikk</v>
      </c>
      <c r="G411">
        <v>0</v>
      </c>
      <c r="H411">
        <v>12</v>
      </c>
      <c r="I411">
        <v>37</v>
      </c>
      <c r="J411">
        <v>14</v>
      </c>
      <c r="K411">
        <v>2</v>
      </c>
      <c r="L411">
        <v>65</v>
      </c>
      <c r="M411">
        <v>0</v>
      </c>
      <c r="N411">
        <v>12</v>
      </c>
      <c r="O411">
        <v>37</v>
      </c>
      <c r="P411">
        <v>14</v>
      </c>
      <c r="Q411">
        <v>2</v>
      </c>
      <c r="R411">
        <v>65</v>
      </c>
      <c r="S411">
        <v>130</v>
      </c>
    </row>
    <row r="412" spans="1:19" x14ac:dyDescent="0.35">
      <c r="A412" t="s">
        <v>1848</v>
      </c>
      <c r="B412" t="s">
        <v>1912</v>
      </c>
      <c r="C412" t="s">
        <v>466</v>
      </c>
      <c r="D412" t="s">
        <v>239</v>
      </c>
      <c r="E412" t="s">
        <v>659</v>
      </c>
      <c r="F412" t="str">
        <f>_xlfn.XLOOKUP(E412,idretter!C:C,idretter!D:D,"",0)</f>
        <v>Gymnastikk og turn - Turn</v>
      </c>
      <c r="G412">
        <v>0</v>
      </c>
      <c r="H412">
        <v>18</v>
      </c>
      <c r="I412">
        <v>33</v>
      </c>
      <c r="J412">
        <v>5</v>
      </c>
      <c r="K412">
        <v>1</v>
      </c>
      <c r="L412">
        <v>57</v>
      </c>
      <c r="M412">
        <v>0</v>
      </c>
      <c r="N412">
        <v>21</v>
      </c>
      <c r="O412">
        <v>11</v>
      </c>
      <c r="P412">
        <v>7</v>
      </c>
      <c r="Q412">
        <v>2</v>
      </c>
      <c r="R412">
        <v>41</v>
      </c>
      <c r="S412">
        <v>98</v>
      </c>
    </row>
    <row r="413" spans="1:19" x14ac:dyDescent="0.35">
      <c r="A413" t="s">
        <v>1848</v>
      </c>
      <c r="B413" t="s">
        <v>1912</v>
      </c>
      <c r="C413" t="s">
        <v>466</v>
      </c>
      <c r="D413" t="s">
        <v>244</v>
      </c>
      <c r="E413" t="s">
        <v>467</v>
      </c>
      <c r="F413" t="str">
        <f>_xlfn.XLOOKUP(E413,idretter!C:C,idretter!D:D,"",0)</f>
        <v>Fleridretter</v>
      </c>
      <c r="G413">
        <v>0</v>
      </c>
      <c r="H413">
        <v>3</v>
      </c>
      <c r="I413">
        <v>3</v>
      </c>
      <c r="J413">
        <v>0</v>
      </c>
      <c r="K413">
        <v>2</v>
      </c>
      <c r="L413">
        <v>8</v>
      </c>
      <c r="M413">
        <v>0</v>
      </c>
      <c r="N413">
        <v>6</v>
      </c>
      <c r="O413">
        <v>5</v>
      </c>
      <c r="P413">
        <v>2</v>
      </c>
      <c r="Q413">
        <v>5</v>
      </c>
      <c r="R413">
        <v>18</v>
      </c>
      <c r="S413">
        <v>26</v>
      </c>
    </row>
    <row r="414" spans="1:19" x14ac:dyDescent="0.35">
      <c r="A414" t="s">
        <v>1848</v>
      </c>
      <c r="B414" t="s">
        <v>1912</v>
      </c>
      <c r="C414" t="s">
        <v>466</v>
      </c>
      <c r="D414" t="s">
        <v>255</v>
      </c>
      <c r="E414" t="s">
        <v>492</v>
      </c>
      <c r="F414" t="str">
        <f>_xlfn.XLOOKUP(E414,idretter!C:C,idretter!D:D,"",0)</f>
        <v>Fotball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7</v>
      </c>
      <c r="Q414">
        <v>15</v>
      </c>
      <c r="R414">
        <v>22</v>
      </c>
      <c r="S414">
        <v>22</v>
      </c>
    </row>
    <row r="415" spans="1:19" x14ac:dyDescent="0.35">
      <c r="A415" t="s">
        <v>1848</v>
      </c>
      <c r="B415" t="s">
        <v>1912</v>
      </c>
      <c r="C415" t="s">
        <v>466</v>
      </c>
      <c r="D415" t="s">
        <v>1927</v>
      </c>
      <c r="E415" t="s">
        <v>497</v>
      </c>
      <c r="F415" t="str">
        <f>_xlfn.XLOOKUP(E415,idretter!C:C,idretter!D:D,"",0)</f>
        <v>Håndball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15</v>
      </c>
      <c r="R415">
        <v>15</v>
      </c>
      <c r="S415">
        <v>15</v>
      </c>
    </row>
    <row r="416" spans="1:19" x14ac:dyDescent="0.35">
      <c r="A416" t="s">
        <v>1848</v>
      </c>
      <c r="B416" t="s">
        <v>1912</v>
      </c>
      <c r="C416" t="s">
        <v>466</v>
      </c>
      <c r="D416" t="s">
        <v>271</v>
      </c>
      <c r="E416" t="s">
        <v>538</v>
      </c>
      <c r="F416" t="str">
        <f>_xlfn.XLOOKUP(E416,idretter!C:C,idretter!D:D,"",0)</f>
        <v>Orientering</v>
      </c>
      <c r="G416">
        <v>0</v>
      </c>
      <c r="H416">
        <v>0</v>
      </c>
      <c r="I416">
        <v>0</v>
      </c>
      <c r="J416">
        <v>0</v>
      </c>
      <c r="K416">
        <v>4</v>
      </c>
      <c r="L416">
        <v>4</v>
      </c>
      <c r="M416">
        <v>0</v>
      </c>
      <c r="N416">
        <v>0</v>
      </c>
      <c r="O416">
        <v>1</v>
      </c>
      <c r="P416">
        <v>1</v>
      </c>
      <c r="Q416">
        <v>4</v>
      </c>
      <c r="R416">
        <v>6</v>
      </c>
      <c r="S416">
        <v>10</v>
      </c>
    </row>
    <row r="417" spans="1:19" x14ac:dyDescent="0.35">
      <c r="A417" t="s">
        <v>1848</v>
      </c>
      <c r="B417" t="s">
        <v>1912</v>
      </c>
      <c r="C417" t="s">
        <v>466</v>
      </c>
      <c r="D417" t="s">
        <v>1928</v>
      </c>
      <c r="E417" t="s">
        <v>499</v>
      </c>
      <c r="F417" t="str">
        <f>_xlfn.XLOOKUP(E417,idretter!C:C,idretter!D:D,"",0)</f>
        <v>Gymnastikk og turn - Gymnastikk og Breddeaktivitet</v>
      </c>
      <c r="G417">
        <v>0</v>
      </c>
      <c r="H417">
        <v>0</v>
      </c>
      <c r="I417">
        <v>0</v>
      </c>
      <c r="J417">
        <v>0</v>
      </c>
      <c r="K417">
        <v>21</v>
      </c>
      <c r="L417">
        <v>21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21</v>
      </c>
    </row>
    <row r="418" spans="1:19" x14ac:dyDescent="0.35">
      <c r="A418" t="s">
        <v>1848</v>
      </c>
      <c r="B418" t="s">
        <v>1912</v>
      </c>
      <c r="C418" t="s">
        <v>466</v>
      </c>
      <c r="D418" t="s">
        <v>276</v>
      </c>
      <c r="E418" t="s">
        <v>683</v>
      </c>
      <c r="F418" t="str">
        <f>_xlfn.XLOOKUP(E418,idretter!C:C,idretter!D:D,"",0)</f>
        <v>Håndball - Beach håndball</v>
      </c>
      <c r="G418">
        <v>0</v>
      </c>
      <c r="H418">
        <v>0</v>
      </c>
      <c r="I418">
        <v>9</v>
      </c>
      <c r="J418">
        <v>0</v>
      </c>
      <c r="K418">
        <v>0</v>
      </c>
      <c r="L418">
        <v>9</v>
      </c>
      <c r="M418">
        <v>0</v>
      </c>
      <c r="N418">
        <v>21</v>
      </c>
      <c r="O418">
        <v>0</v>
      </c>
      <c r="P418">
        <v>0</v>
      </c>
      <c r="Q418">
        <v>0</v>
      </c>
      <c r="R418">
        <v>21</v>
      </c>
      <c r="S418">
        <v>30</v>
      </c>
    </row>
    <row r="419" spans="1:19" x14ac:dyDescent="0.35">
      <c r="A419" t="s">
        <v>1848</v>
      </c>
      <c r="B419" t="s">
        <v>1912</v>
      </c>
      <c r="C419" t="s">
        <v>466</v>
      </c>
      <c r="D419" t="s">
        <v>276</v>
      </c>
      <c r="E419" t="s">
        <v>497</v>
      </c>
      <c r="F419" t="str">
        <f>_xlfn.XLOOKUP(E419,idretter!C:C,idretter!D:D,"",0)</f>
        <v>Håndball</v>
      </c>
      <c r="G419">
        <v>0</v>
      </c>
      <c r="H419">
        <v>58</v>
      </c>
      <c r="I419">
        <v>34</v>
      </c>
      <c r="J419">
        <v>9</v>
      </c>
      <c r="K419">
        <v>40</v>
      </c>
      <c r="L419">
        <v>141</v>
      </c>
      <c r="M419">
        <v>0</v>
      </c>
      <c r="N419">
        <v>82</v>
      </c>
      <c r="O419">
        <v>19</v>
      </c>
      <c r="P419">
        <v>0</v>
      </c>
      <c r="Q419">
        <v>18</v>
      </c>
      <c r="R419">
        <v>119</v>
      </c>
      <c r="S419">
        <v>260</v>
      </c>
    </row>
    <row r="420" spans="1:19" x14ac:dyDescent="0.35">
      <c r="A420" t="s">
        <v>1848</v>
      </c>
      <c r="B420" t="s">
        <v>1912</v>
      </c>
      <c r="C420" t="s">
        <v>466</v>
      </c>
      <c r="D420" t="s">
        <v>284</v>
      </c>
      <c r="E420" t="s">
        <v>578</v>
      </c>
      <c r="F420" t="str">
        <f>_xlfn.XLOOKUP(E420,idretter!C:C,idretter!D:D,"",0)</f>
        <v>Boksing</v>
      </c>
      <c r="G420">
        <v>0</v>
      </c>
      <c r="H420">
        <v>0</v>
      </c>
      <c r="I420">
        <v>2</v>
      </c>
      <c r="J420">
        <v>2</v>
      </c>
      <c r="K420">
        <v>3</v>
      </c>
      <c r="L420">
        <v>7</v>
      </c>
      <c r="M420">
        <v>0</v>
      </c>
      <c r="N420">
        <v>0</v>
      </c>
      <c r="O420">
        <v>25</v>
      </c>
      <c r="P420">
        <v>18</v>
      </c>
      <c r="Q420">
        <v>29</v>
      </c>
      <c r="R420">
        <v>72</v>
      </c>
      <c r="S420">
        <v>79</v>
      </c>
    </row>
    <row r="421" spans="1:19" x14ac:dyDescent="0.35">
      <c r="A421" t="s">
        <v>1848</v>
      </c>
      <c r="B421" t="s">
        <v>1912</v>
      </c>
      <c r="C421" t="s">
        <v>466</v>
      </c>
      <c r="D421" t="s">
        <v>284</v>
      </c>
      <c r="E421" t="s">
        <v>613</v>
      </c>
      <c r="F421" t="str">
        <f>_xlfn.XLOOKUP(E421,idretter!C:C,idretter!D:D,"",0)</f>
        <v>Bryting - Fristil</v>
      </c>
      <c r="G421">
        <v>0</v>
      </c>
      <c r="H421">
        <v>11</v>
      </c>
      <c r="I421">
        <v>13</v>
      </c>
      <c r="J421">
        <v>1</v>
      </c>
      <c r="K421">
        <v>2</v>
      </c>
      <c r="L421">
        <v>27</v>
      </c>
      <c r="M421">
        <v>0</v>
      </c>
      <c r="N421">
        <v>5</v>
      </c>
      <c r="O421">
        <v>2</v>
      </c>
      <c r="P421">
        <v>0</v>
      </c>
      <c r="Q421">
        <v>11</v>
      </c>
      <c r="R421">
        <v>18</v>
      </c>
      <c r="S421">
        <v>45</v>
      </c>
    </row>
    <row r="422" spans="1:19" x14ac:dyDescent="0.35">
      <c r="A422" t="s">
        <v>1848</v>
      </c>
      <c r="B422" t="s">
        <v>1912</v>
      </c>
      <c r="C422" t="s">
        <v>466</v>
      </c>
      <c r="D422" t="s">
        <v>284</v>
      </c>
      <c r="E422" t="s">
        <v>614</v>
      </c>
      <c r="F422" t="str">
        <f>_xlfn.XLOOKUP(E422,idretter!C:C,idretter!D:D,"",0)</f>
        <v>Bryting - Gresk-Romersk</v>
      </c>
      <c r="G422">
        <v>0</v>
      </c>
      <c r="H422">
        <v>2</v>
      </c>
      <c r="I422">
        <v>2</v>
      </c>
      <c r="J422">
        <v>0</v>
      </c>
      <c r="K422">
        <v>0</v>
      </c>
      <c r="L422">
        <v>4</v>
      </c>
      <c r="M422">
        <v>1</v>
      </c>
      <c r="N422">
        <v>39</v>
      </c>
      <c r="O422">
        <v>11</v>
      </c>
      <c r="P422">
        <v>5</v>
      </c>
      <c r="Q422">
        <v>13</v>
      </c>
      <c r="R422">
        <v>69</v>
      </c>
      <c r="S422">
        <v>73</v>
      </c>
    </row>
    <row r="423" spans="1:19" x14ac:dyDescent="0.35">
      <c r="A423" t="s">
        <v>1848</v>
      </c>
      <c r="B423" t="s">
        <v>1912</v>
      </c>
      <c r="C423" t="s">
        <v>466</v>
      </c>
      <c r="D423" t="s">
        <v>284</v>
      </c>
      <c r="E423" t="s">
        <v>615</v>
      </c>
      <c r="F423" t="str">
        <f>_xlfn.XLOOKUP(E423,idretter!C:C,idretter!D:D,"",0)</f>
        <v>Bryting - Håndbak</v>
      </c>
      <c r="G423">
        <v>0</v>
      </c>
      <c r="H423">
        <v>11</v>
      </c>
      <c r="I423">
        <v>13</v>
      </c>
      <c r="J423">
        <v>12</v>
      </c>
      <c r="K423">
        <v>0</v>
      </c>
      <c r="L423">
        <v>36</v>
      </c>
      <c r="M423">
        <v>1</v>
      </c>
      <c r="N423">
        <v>39</v>
      </c>
      <c r="O423">
        <v>14</v>
      </c>
      <c r="P423">
        <v>7</v>
      </c>
      <c r="Q423">
        <v>28</v>
      </c>
      <c r="R423">
        <v>89</v>
      </c>
      <c r="S423">
        <v>125</v>
      </c>
    </row>
    <row r="424" spans="1:19" x14ac:dyDescent="0.35">
      <c r="A424" t="s">
        <v>1848</v>
      </c>
      <c r="B424" t="s">
        <v>1912</v>
      </c>
      <c r="C424" t="s">
        <v>466</v>
      </c>
      <c r="D424" t="s">
        <v>284</v>
      </c>
      <c r="E424" t="s">
        <v>701</v>
      </c>
      <c r="F424" t="str">
        <f>_xlfn.XLOOKUP(E424,idretter!C:C,idretter!D:D,"",0)</f>
        <v>Bryting - Sandbryting</v>
      </c>
      <c r="G424">
        <v>0</v>
      </c>
      <c r="H424">
        <v>11</v>
      </c>
      <c r="I424">
        <v>14</v>
      </c>
      <c r="J424">
        <v>13</v>
      </c>
      <c r="K424">
        <v>3</v>
      </c>
      <c r="L424">
        <v>41</v>
      </c>
      <c r="M424">
        <v>1</v>
      </c>
      <c r="N424">
        <v>39</v>
      </c>
      <c r="O424">
        <v>12</v>
      </c>
      <c r="P424">
        <v>5</v>
      </c>
      <c r="Q424">
        <v>19</v>
      </c>
      <c r="R424">
        <v>76</v>
      </c>
      <c r="S424">
        <v>117</v>
      </c>
    </row>
    <row r="425" spans="1:19" x14ac:dyDescent="0.35">
      <c r="A425" t="s">
        <v>1848</v>
      </c>
      <c r="B425" t="s">
        <v>1912</v>
      </c>
      <c r="C425" t="s">
        <v>466</v>
      </c>
      <c r="D425" t="s">
        <v>284</v>
      </c>
      <c r="E425" t="s">
        <v>700</v>
      </c>
      <c r="F425" t="str">
        <f>_xlfn.XLOOKUP(E425,idretter!C:C,idretter!D:D,"",0)</f>
        <v>Bryting - Sumo</v>
      </c>
      <c r="G425">
        <v>0</v>
      </c>
      <c r="H425">
        <v>11</v>
      </c>
      <c r="I425">
        <v>14</v>
      </c>
      <c r="J425">
        <v>13</v>
      </c>
      <c r="K425">
        <v>3</v>
      </c>
      <c r="L425">
        <v>41</v>
      </c>
      <c r="M425">
        <v>1</v>
      </c>
      <c r="N425">
        <v>39</v>
      </c>
      <c r="O425">
        <v>12</v>
      </c>
      <c r="P425">
        <v>5</v>
      </c>
      <c r="Q425">
        <v>19</v>
      </c>
      <c r="R425">
        <v>76</v>
      </c>
      <c r="S425">
        <v>117</v>
      </c>
    </row>
    <row r="426" spans="1:19" x14ac:dyDescent="0.35">
      <c r="A426" t="s">
        <v>1848</v>
      </c>
      <c r="B426" t="s">
        <v>1912</v>
      </c>
      <c r="C426" t="s">
        <v>466</v>
      </c>
      <c r="D426" t="s">
        <v>286</v>
      </c>
      <c r="E426" t="s">
        <v>1867</v>
      </c>
      <c r="F426" t="str">
        <f>_xlfn.XLOOKUP(E426,idretter!C:C,idretter!D:D,"",0)</f>
        <v>Friidrett - Friidrett på bane</v>
      </c>
      <c r="G426">
        <v>0</v>
      </c>
      <c r="H426">
        <v>0</v>
      </c>
      <c r="I426">
        <v>0</v>
      </c>
      <c r="J426">
        <v>0</v>
      </c>
      <c r="K426">
        <v>14</v>
      </c>
      <c r="L426">
        <v>14</v>
      </c>
      <c r="M426">
        <v>0</v>
      </c>
      <c r="N426">
        <v>0</v>
      </c>
      <c r="O426">
        <v>0</v>
      </c>
      <c r="P426">
        <v>1</v>
      </c>
      <c r="Q426">
        <v>44</v>
      </c>
      <c r="R426">
        <v>45</v>
      </c>
      <c r="S426">
        <v>59</v>
      </c>
    </row>
    <row r="427" spans="1:19" x14ac:dyDescent="0.35">
      <c r="A427" t="s">
        <v>1848</v>
      </c>
      <c r="B427" t="s">
        <v>1912</v>
      </c>
      <c r="C427" t="s">
        <v>466</v>
      </c>
      <c r="D427" t="s">
        <v>286</v>
      </c>
      <c r="E427" t="s">
        <v>532</v>
      </c>
      <c r="F427" t="str">
        <f>_xlfn.XLOOKUP(E427,idretter!C:C,idretter!D:D,"",0)</f>
        <v>Sykkel - Landevei</v>
      </c>
      <c r="G427">
        <v>0</v>
      </c>
      <c r="H427">
        <v>0</v>
      </c>
      <c r="I427">
        <v>1</v>
      </c>
      <c r="J427">
        <v>2</v>
      </c>
      <c r="K427">
        <v>24</v>
      </c>
      <c r="L427">
        <v>27</v>
      </c>
      <c r="M427">
        <v>0</v>
      </c>
      <c r="N427">
        <v>0</v>
      </c>
      <c r="O427">
        <v>8</v>
      </c>
      <c r="P427">
        <v>2</v>
      </c>
      <c r="Q427">
        <v>227</v>
      </c>
      <c r="R427">
        <v>237</v>
      </c>
      <c r="S427">
        <v>264</v>
      </c>
    </row>
    <row r="428" spans="1:19" x14ac:dyDescent="0.35">
      <c r="A428" t="s">
        <v>1848</v>
      </c>
      <c r="B428" t="s">
        <v>1912</v>
      </c>
      <c r="C428" t="s">
        <v>466</v>
      </c>
      <c r="D428" t="s">
        <v>286</v>
      </c>
      <c r="E428" t="s">
        <v>516</v>
      </c>
      <c r="F428" t="str">
        <f>_xlfn.XLOOKUP(E428,idretter!C:C,idretter!D:D,"",0)</f>
        <v>Ski - Langrenn</v>
      </c>
      <c r="G428">
        <v>0</v>
      </c>
      <c r="H428">
        <v>0</v>
      </c>
      <c r="I428">
        <v>0</v>
      </c>
      <c r="J428">
        <v>0</v>
      </c>
      <c r="K428">
        <v>13</v>
      </c>
      <c r="L428">
        <v>13</v>
      </c>
      <c r="M428">
        <v>0</v>
      </c>
      <c r="N428">
        <v>0</v>
      </c>
      <c r="O428">
        <v>0</v>
      </c>
      <c r="P428">
        <v>1</v>
      </c>
      <c r="Q428">
        <v>76</v>
      </c>
      <c r="R428">
        <v>77</v>
      </c>
      <c r="S428">
        <v>90</v>
      </c>
    </row>
    <row r="429" spans="1:19" x14ac:dyDescent="0.35">
      <c r="A429" t="s">
        <v>1848</v>
      </c>
      <c r="B429" t="s">
        <v>1912</v>
      </c>
      <c r="C429" t="s">
        <v>466</v>
      </c>
      <c r="D429" t="s">
        <v>286</v>
      </c>
      <c r="E429" t="s">
        <v>1014</v>
      </c>
      <c r="F429" t="str">
        <f>_xlfn.XLOOKUP(E429,idretter!C:C,idretter!D:D,"",0)</f>
        <v>Svømming - Open water</v>
      </c>
      <c r="G429">
        <v>0</v>
      </c>
      <c r="H429">
        <v>0</v>
      </c>
      <c r="I429">
        <v>0</v>
      </c>
      <c r="J429">
        <v>0</v>
      </c>
      <c r="K429">
        <v>1</v>
      </c>
      <c r="L429">
        <v>1</v>
      </c>
      <c r="M429">
        <v>0</v>
      </c>
      <c r="N429">
        <v>0</v>
      </c>
      <c r="O429">
        <v>0</v>
      </c>
      <c r="P429">
        <v>0</v>
      </c>
      <c r="Q429">
        <v>6</v>
      </c>
      <c r="R429">
        <v>6</v>
      </c>
      <c r="S429">
        <v>7</v>
      </c>
    </row>
    <row r="430" spans="1:19" x14ac:dyDescent="0.35">
      <c r="A430" t="s">
        <v>1848</v>
      </c>
      <c r="B430" t="s">
        <v>1912</v>
      </c>
      <c r="C430" t="s">
        <v>466</v>
      </c>
      <c r="D430" t="s">
        <v>286</v>
      </c>
      <c r="E430" t="s">
        <v>601</v>
      </c>
      <c r="F430" t="str">
        <f>_xlfn.XLOOKUP(E430,idretter!C:C,idretter!D:D,"",0)</f>
        <v>Svømming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</row>
    <row r="431" spans="1:19" x14ac:dyDescent="0.35">
      <c r="A431" t="s">
        <v>1848</v>
      </c>
      <c r="B431" t="s">
        <v>1912</v>
      </c>
      <c r="C431" t="s">
        <v>466</v>
      </c>
      <c r="D431" t="s">
        <v>286</v>
      </c>
      <c r="E431" t="s">
        <v>518</v>
      </c>
      <c r="F431" t="str">
        <f>_xlfn.XLOOKUP(E431,idretter!C:C,idretter!D:D,"",0)</f>
        <v>Sykkel - Terreng</v>
      </c>
      <c r="G431">
        <v>0</v>
      </c>
      <c r="H431">
        <v>0</v>
      </c>
      <c r="I431">
        <v>9</v>
      </c>
      <c r="J431">
        <v>1</v>
      </c>
      <c r="K431">
        <v>21</v>
      </c>
      <c r="L431">
        <v>31</v>
      </c>
      <c r="M431">
        <v>0</v>
      </c>
      <c r="N431">
        <v>5</v>
      </c>
      <c r="O431">
        <v>26</v>
      </c>
      <c r="P431">
        <v>11</v>
      </c>
      <c r="Q431">
        <v>176</v>
      </c>
      <c r="R431">
        <v>218</v>
      </c>
      <c r="S431">
        <v>249</v>
      </c>
    </row>
    <row r="432" spans="1:19" x14ac:dyDescent="0.35">
      <c r="A432" t="s">
        <v>1848</v>
      </c>
      <c r="B432" t="s">
        <v>1912</v>
      </c>
      <c r="C432" t="s">
        <v>466</v>
      </c>
      <c r="D432" t="s">
        <v>286</v>
      </c>
      <c r="E432" t="s">
        <v>661</v>
      </c>
      <c r="F432" t="str">
        <f>_xlfn.XLOOKUP(E432,idretter!C:C,idretter!D:D,"",0)</f>
        <v>Triatlon</v>
      </c>
      <c r="G432">
        <v>0</v>
      </c>
      <c r="H432">
        <v>0</v>
      </c>
      <c r="I432">
        <v>0</v>
      </c>
      <c r="J432">
        <v>0</v>
      </c>
      <c r="K432">
        <v>13</v>
      </c>
      <c r="L432">
        <v>13</v>
      </c>
      <c r="M432">
        <v>0</v>
      </c>
      <c r="N432">
        <v>0</v>
      </c>
      <c r="O432">
        <v>1</v>
      </c>
      <c r="P432">
        <v>1</v>
      </c>
      <c r="Q432">
        <v>55</v>
      </c>
      <c r="R432">
        <v>57</v>
      </c>
      <c r="S432">
        <v>70</v>
      </c>
    </row>
    <row r="433" spans="1:19" x14ac:dyDescent="0.35">
      <c r="A433" t="s">
        <v>1848</v>
      </c>
      <c r="B433" t="s">
        <v>1912</v>
      </c>
      <c r="C433" t="s">
        <v>466</v>
      </c>
      <c r="D433" t="s">
        <v>286</v>
      </c>
      <c r="E433" t="s">
        <v>1017</v>
      </c>
      <c r="F433" t="str">
        <f>_xlfn.XLOOKUP(E433,idretter!C:C,idretter!D:D,"",0)</f>
        <v>Sykkel - Utfor</v>
      </c>
      <c r="G433">
        <v>0</v>
      </c>
      <c r="H433">
        <v>0</v>
      </c>
      <c r="I433">
        <v>0</v>
      </c>
      <c r="J433">
        <v>1</v>
      </c>
      <c r="K433">
        <v>0</v>
      </c>
      <c r="L433">
        <v>1</v>
      </c>
      <c r="M433">
        <v>0</v>
      </c>
      <c r="N433">
        <v>0</v>
      </c>
      <c r="O433">
        <v>3</v>
      </c>
      <c r="P433">
        <v>6</v>
      </c>
      <c r="Q433">
        <v>10</v>
      </c>
      <c r="R433">
        <v>19</v>
      </c>
      <c r="S433">
        <v>20</v>
      </c>
    </row>
    <row r="434" spans="1:19" x14ac:dyDescent="0.35">
      <c r="A434" t="s">
        <v>1848</v>
      </c>
      <c r="B434" t="s">
        <v>1912</v>
      </c>
      <c r="C434" t="s">
        <v>466</v>
      </c>
      <c r="D434" t="s">
        <v>286</v>
      </c>
      <c r="E434" t="s">
        <v>869</v>
      </c>
      <c r="F434" t="str">
        <f>_xlfn.XLOOKUP(E434,idretter!C:C,idretter!D:D,"",0)</f>
        <v>Triatlon - Vintertriatlon</v>
      </c>
      <c r="G434">
        <v>0</v>
      </c>
      <c r="H434">
        <v>0</v>
      </c>
      <c r="I434">
        <v>0</v>
      </c>
      <c r="J434">
        <v>0</v>
      </c>
      <c r="K434">
        <v>8</v>
      </c>
      <c r="L434">
        <v>8</v>
      </c>
      <c r="M434">
        <v>0</v>
      </c>
      <c r="N434">
        <v>0</v>
      </c>
      <c r="O434">
        <v>0</v>
      </c>
      <c r="P434">
        <v>1</v>
      </c>
      <c r="Q434">
        <v>39</v>
      </c>
      <c r="R434">
        <v>40</v>
      </c>
      <c r="S434">
        <v>48</v>
      </c>
    </row>
    <row r="435" spans="1:19" x14ac:dyDescent="0.35">
      <c r="A435" t="s">
        <v>1848</v>
      </c>
      <c r="B435" t="s">
        <v>1912</v>
      </c>
      <c r="C435" t="s">
        <v>466</v>
      </c>
      <c r="D435" t="s">
        <v>292</v>
      </c>
      <c r="E435" t="s">
        <v>471</v>
      </c>
      <c r="F435" t="str">
        <f>_xlfn.XLOOKUP(E435,idretter!C:C,idretter!D:D,"",0)</f>
        <v>Skyting - Pistol</v>
      </c>
      <c r="G435">
        <v>0</v>
      </c>
      <c r="H435">
        <v>0</v>
      </c>
      <c r="I435">
        <v>0</v>
      </c>
      <c r="J435">
        <v>2</v>
      </c>
      <c r="K435">
        <v>32</v>
      </c>
      <c r="L435">
        <v>34</v>
      </c>
      <c r="M435">
        <v>0</v>
      </c>
      <c r="N435">
        <v>0</v>
      </c>
      <c r="O435">
        <v>2</v>
      </c>
      <c r="P435">
        <v>17</v>
      </c>
      <c r="Q435">
        <v>382</v>
      </c>
      <c r="R435">
        <v>401</v>
      </c>
      <c r="S435">
        <v>435</v>
      </c>
    </row>
    <row r="436" spans="1:19" x14ac:dyDescent="0.35">
      <c r="A436" t="s">
        <v>1848</v>
      </c>
      <c r="B436" t="s">
        <v>1912</v>
      </c>
      <c r="C436" t="s">
        <v>466</v>
      </c>
      <c r="D436" t="s">
        <v>1929</v>
      </c>
      <c r="E436" t="s">
        <v>594</v>
      </c>
      <c r="F436" t="str">
        <f>_xlfn.XLOOKUP(E436,idretter!C:C,idretter!D:D,"",0)</f>
        <v>Brett - Skateboard</v>
      </c>
      <c r="G436">
        <v>0</v>
      </c>
      <c r="H436">
        <v>0</v>
      </c>
      <c r="I436">
        <v>3</v>
      </c>
      <c r="J436">
        <v>0</v>
      </c>
      <c r="K436">
        <v>1</v>
      </c>
      <c r="L436">
        <v>4</v>
      </c>
      <c r="M436">
        <v>0</v>
      </c>
      <c r="N436">
        <v>0</v>
      </c>
      <c r="O436">
        <v>1</v>
      </c>
      <c r="P436">
        <v>3</v>
      </c>
      <c r="Q436">
        <v>3</v>
      </c>
      <c r="R436">
        <v>7</v>
      </c>
      <c r="S436">
        <v>11</v>
      </c>
    </row>
    <row r="437" spans="1:19" x14ac:dyDescent="0.35">
      <c r="A437" t="s">
        <v>1848</v>
      </c>
      <c r="B437" t="s">
        <v>1912</v>
      </c>
      <c r="C437" t="s">
        <v>466</v>
      </c>
      <c r="D437" t="s">
        <v>1929</v>
      </c>
      <c r="E437" t="s">
        <v>595</v>
      </c>
      <c r="F437" t="str">
        <f>_xlfn.XLOOKUP(E437,idretter!C:C,idretter!D:D,"",0)</f>
        <v>Brett - Snowboard</v>
      </c>
      <c r="G437">
        <v>0</v>
      </c>
      <c r="H437">
        <v>0</v>
      </c>
      <c r="I437">
        <v>3</v>
      </c>
      <c r="J437">
        <v>2</v>
      </c>
      <c r="K437">
        <v>2</v>
      </c>
      <c r="L437">
        <v>7</v>
      </c>
      <c r="M437">
        <v>1</v>
      </c>
      <c r="N437">
        <v>0</v>
      </c>
      <c r="O437">
        <v>1</v>
      </c>
      <c r="P437">
        <v>3</v>
      </c>
      <c r="Q437">
        <v>13</v>
      </c>
      <c r="R437">
        <v>18</v>
      </c>
      <c r="S437">
        <v>25</v>
      </c>
    </row>
    <row r="438" spans="1:19" x14ac:dyDescent="0.35">
      <c r="A438" t="s">
        <v>1848</v>
      </c>
      <c r="B438" t="s">
        <v>1912</v>
      </c>
      <c r="C438" t="s">
        <v>466</v>
      </c>
      <c r="D438" t="s">
        <v>1930</v>
      </c>
      <c r="E438" t="s">
        <v>504</v>
      </c>
      <c r="F438" t="str">
        <f>_xlfn.XLOOKUP(E438,idretter!C:C,idretter!D:D,"",0)</f>
        <v>Biljard - Pool Biljard</v>
      </c>
      <c r="G438">
        <v>0</v>
      </c>
      <c r="H438">
        <v>0</v>
      </c>
      <c r="I438">
        <v>0</v>
      </c>
      <c r="J438">
        <v>0</v>
      </c>
      <c r="K438">
        <v>6</v>
      </c>
      <c r="L438">
        <v>6</v>
      </c>
      <c r="M438">
        <v>0</v>
      </c>
      <c r="N438">
        <v>0</v>
      </c>
      <c r="O438">
        <v>0</v>
      </c>
      <c r="P438">
        <v>1</v>
      </c>
      <c r="Q438">
        <v>55</v>
      </c>
      <c r="R438">
        <v>56</v>
      </c>
      <c r="S438">
        <v>62</v>
      </c>
    </row>
    <row r="439" spans="1:19" x14ac:dyDescent="0.35">
      <c r="A439" t="s">
        <v>1848</v>
      </c>
      <c r="B439" t="s">
        <v>1912</v>
      </c>
      <c r="C439" t="s">
        <v>466</v>
      </c>
      <c r="D439" t="s">
        <v>1930</v>
      </c>
      <c r="E439" t="s">
        <v>766</v>
      </c>
      <c r="F439" t="str">
        <f>_xlfn.XLOOKUP(E439,idretter!C:C,idretter!D:D,"",0)</f>
        <v>Biljard - Snooker</v>
      </c>
      <c r="G439">
        <v>0</v>
      </c>
      <c r="H439">
        <v>0</v>
      </c>
      <c r="I439">
        <v>0</v>
      </c>
      <c r="J439">
        <v>0</v>
      </c>
      <c r="K439">
        <v>4</v>
      </c>
      <c r="L439">
        <v>4</v>
      </c>
      <c r="M439">
        <v>0</v>
      </c>
      <c r="N439">
        <v>0</v>
      </c>
      <c r="O439">
        <v>0</v>
      </c>
      <c r="P439">
        <v>0</v>
      </c>
      <c r="Q439">
        <v>22</v>
      </c>
      <c r="R439">
        <v>22</v>
      </c>
      <c r="S439">
        <v>26</v>
      </c>
    </row>
    <row r="440" spans="1:19" x14ac:dyDescent="0.35">
      <c r="A440" t="s">
        <v>1848</v>
      </c>
      <c r="B440" t="s">
        <v>1931</v>
      </c>
      <c r="C440" t="s">
        <v>470</v>
      </c>
      <c r="D440" t="s">
        <v>7</v>
      </c>
      <c r="E440" t="s">
        <v>471</v>
      </c>
      <c r="F440" t="str">
        <f>_xlfn.XLOOKUP(E440,idretter!C:C,idretter!D:D,"",0)</f>
        <v>Skyting - Pistol</v>
      </c>
      <c r="G440">
        <v>0</v>
      </c>
      <c r="H440">
        <v>0</v>
      </c>
      <c r="I440">
        <v>1</v>
      </c>
      <c r="J440">
        <v>7</v>
      </c>
      <c r="K440">
        <v>28</v>
      </c>
      <c r="L440">
        <v>36</v>
      </c>
      <c r="M440">
        <v>0</v>
      </c>
      <c r="N440">
        <v>0</v>
      </c>
      <c r="O440">
        <v>3</v>
      </c>
      <c r="P440">
        <v>16</v>
      </c>
      <c r="Q440">
        <v>178</v>
      </c>
      <c r="R440">
        <v>197</v>
      </c>
      <c r="S440">
        <v>233</v>
      </c>
    </row>
    <row r="441" spans="1:19" x14ac:dyDescent="0.35">
      <c r="A441" t="s">
        <v>1848</v>
      </c>
      <c r="B441" t="s">
        <v>1931</v>
      </c>
      <c r="C441" t="s">
        <v>470</v>
      </c>
      <c r="D441" t="s">
        <v>10</v>
      </c>
      <c r="E441" t="s">
        <v>592</v>
      </c>
      <c r="F441" t="str">
        <f>_xlfn.XLOOKUP(E441,idretter!C:C,idretter!D:D,"",0)</f>
        <v>Bandy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</row>
    <row r="442" spans="1:19" x14ac:dyDescent="0.35">
      <c r="A442" t="s">
        <v>1848</v>
      </c>
      <c r="B442" t="s">
        <v>1931</v>
      </c>
      <c r="C442" t="s">
        <v>470</v>
      </c>
      <c r="D442" t="s">
        <v>10</v>
      </c>
      <c r="E442" t="s">
        <v>480</v>
      </c>
      <c r="F442" t="str">
        <f>_xlfn.XLOOKUP(E442,idretter!C:C,idretter!D:D,"",0)</f>
        <v>Bandy - Innebandy</v>
      </c>
      <c r="G442">
        <v>3</v>
      </c>
      <c r="H442">
        <v>4</v>
      </c>
      <c r="I442">
        <v>1</v>
      </c>
      <c r="J442">
        <v>2</v>
      </c>
      <c r="K442">
        <v>5</v>
      </c>
      <c r="L442">
        <v>15</v>
      </c>
      <c r="M442">
        <v>4</v>
      </c>
      <c r="N442">
        <v>35</v>
      </c>
      <c r="O442">
        <v>52</v>
      </c>
      <c r="P442">
        <v>12</v>
      </c>
      <c r="Q442">
        <v>50</v>
      </c>
      <c r="R442">
        <v>153</v>
      </c>
      <c r="S442">
        <v>168</v>
      </c>
    </row>
    <row r="443" spans="1:19" x14ac:dyDescent="0.35">
      <c r="A443" t="s">
        <v>1848</v>
      </c>
      <c r="B443" t="s">
        <v>1931</v>
      </c>
      <c r="C443" t="s">
        <v>470</v>
      </c>
      <c r="D443" t="s">
        <v>19</v>
      </c>
      <c r="E443" t="s">
        <v>464</v>
      </c>
      <c r="F443" t="str">
        <f>_xlfn.XLOOKUP(E443,idretter!C:C,idretter!D:D,"",0)</f>
        <v>Tennis</v>
      </c>
      <c r="G443">
        <v>3</v>
      </c>
      <c r="H443">
        <v>16</v>
      </c>
      <c r="I443">
        <v>14</v>
      </c>
      <c r="J443">
        <v>4</v>
      </c>
      <c r="K443">
        <v>57</v>
      </c>
      <c r="L443">
        <v>94</v>
      </c>
      <c r="M443">
        <v>0</v>
      </c>
      <c r="N443">
        <v>31</v>
      </c>
      <c r="O443">
        <v>16</v>
      </c>
      <c r="P443">
        <v>7</v>
      </c>
      <c r="Q443">
        <v>103</v>
      </c>
      <c r="R443">
        <v>157</v>
      </c>
      <c r="S443">
        <v>251</v>
      </c>
    </row>
    <row r="444" spans="1:19" x14ac:dyDescent="0.35">
      <c r="A444" t="s">
        <v>1848</v>
      </c>
      <c r="B444" t="s">
        <v>1931</v>
      </c>
      <c r="C444" t="s">
        <v>470</v>
      </c>
      <c r="D444" t="s">
        <v>1932</v>
      </c>
      <c r="E444" t="s">
        <v>988</v>
      </c>
      <c r="F444" t="str">
        <f>_xlfn.XLOOKUP(E444,idretter!C:C,idretter!D:D,"",0)</f>
        <v>Dans - Sportsdans</v>
      </c>
      <c r="G444">
        <v>0</v>
      </c>
      <c r="H444">
        <v>0</v>
      </c>
      <c r="I444">
        <v>0</v>
      </c>
      <c r="J444">
        <v>0</v>
      </c>
      <c r="K444">
        <v>11</v>
      </c>
      <c r="L444">
        <v>11</v>
      </c>
      <c r="M444">
        <v>0</v>
      </c>
      <c r="N444">
        <v>0</v>
      </c>
      <c r="O444">
        <v>0</v>
      </c>
      <c r="P444">
        <v>0</v>
      </c>
      <c r="Q444">
        <v>10</v>
      </c>
      <c r="R444">
        <v>10</v>
      </c>
      <c r="S444">
        <v>21</v>
      </c>
    </row>
    <row r="445" spans="1:19" x14ac:dyDescent="0.35">
      <c r="A445" t="s">
        <v>1848</v>
      </c>
      <c r="B445" t="s">
        <v>1931</v>
      </c>
      <c r="C445" t="s">
        <v>470</v>
      </c>
      <c r="D445" t="s">
        <v>28</v>
      </c>
      <c r="E445" t="s">
        <v>521</v>
      </c>
      <c r="F445" t="str">
        <f>_xlfn.XLOOKUP(E445,idretter!C:C,idretter!D:D,"",0)</f>
        <v>Rugby</v>
      </c>
      <c r="G445">
        <v>0</v>
      </c>
      <c r="H445">
        <v>0</v>
      </c>
      <c r="I445">
        <v>0</v>
      </c>
      <c r="J445">
        <v>3</v>
      </c>
      <c r="K445">
        <v>4</v>
      </c>
      <c r="L445">
        <v>7</v>
      </c>
      <c r="M445">
        <v>0</v>
      </c>
      <c r="N445">
        <v>0</v>
      </c>
      <c r="O445">
        <v>0</v>
      </c>
      <c r="P445">
        <v>8</v>
      </c>
      <c r="Q445">
        <v>35</v>
      </c>
      <c r="R445">
        <v>43</v>
      </c>
      <c r="S445">
        <v>50</v>
      </c>
    </row>
    <row r="446" spans="1:19" x14ac:dyDescent="0.35">
      <c r="A446" t="s">
        <v>1848</v>
      </c>
      <c r="B446" t="s">
        <v>1931</v>
      </c>
      <c r="C446" t="s">
        <v>470</v>
      </c>
      <c r="D446" t="s">
        <v>1933</v>
      </c>
      <c r="E446" t="s">
        <v>471</v>
      </c>
      <c r="F446" t="str">
        <f>_xlfn.XLOOKUP(E446,idretter!C:C,idretter!D:D,"",0)</f>
        <v>Skyting - Pistol</v>
      </c>
      <c r="G446">
        <v>4</v>
      </c>
      <c r="H446">
        <v>0</v>
      </c>
      <c r="I446">
        <v>0</v>
      </c>
      <c r="J446">
        <v>0</v>
      </c>
      <c r="K446">
        <v>0</v>
      </c>
      <c r="L446">
        <v>4</v>
      </c>
      <c r="M446">
        <v>0</v>
      </c>
      <c r="N446">
        <v>0</v>
      </c>
      <c r="O446">
        <v>0</v>
      </c>
      <c r="P446">
        <v>0</v>
      </c>
      <c r="Q446">
        <v>15</v>
      </c>
      <c r="R446">
        <v>15</v>
      </c>
      <c r="S446">
        <v>19</v>
      </c>
    </row>
    <row r="447" spans="1:19" x14ac:dyDescent="0.35">
      <c r="A447" t="s">
        <v>1848</v>
      </c>
      <c r="B447" t="s">
        <v>1931</v>
      </c>
      <c r="C447" t="s">
        <v>470</v>
      </c>
      <c r="D447" t="s">
        <v>1933</v>
      </c>
      <c r="E447" t="s">
        <v>743</v>
      </c>
      <c r="F447" t="str">
        <f>_xlfn.XLOOKUP(E447,idretter!C:C,idretter!D:D,"",0)</f>
        <v>Skyting - Rifle</v>
      </c>
      <c r="G447">
        <v>3</v>
      </c>
      <c r="H447">
        <v>0</v>
      </c>
      <c r="I447">
        <v>0</v>
      </c>
      <c r="J447">
        <v>0</v>
      </c>
      <c r="K447">
        <v>0</v>
      </c>
      <c r="L447">
        <v>3</v>
      </c>
      <c r="M447">
        <v>0</v>
      </c>
      <c r="N447">
        <v>0</v>
      </c>
      <c r="O447">
        <v>0</v>
      </c>
      <c r="P447">
        <v>0</v>
      </c>
      <c r="Q447">
        <v>22</v>
      </c>
      <c r="R447">
        <v>22</v>
      </c>
      <c r="S447">
        <v>25</v>
      </c>
    </row>
    <row r="448" spans="1:19" x14ac:dyDescent="0.35">
      <c r="A448" t="s">
        <v>1848</v>
      </c>
      <c r="B448" t="s">
        <v>1931</v>
      </c>
      <c r="C448" t="s">
        <v>470</v>
      </c>
      <c r="D448" t="s">
        <v>1933</v>
      </c>
      <c r="E448" t="s">
        <v>841</v>
      </c>
      <c r="F448" t="str">
        <f>_xlfn.XLOOKUP(E448,idretter!C:C,idretter!D:D,"",0)</f>
        <v>Skyting - Viltmål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1</v>
      </c>
      <c r="S448">
        <v>1</v>
      </c>
    </row>
    <row r="449" spans="1:19" x14ac:dyDescent="0.35">
      <c r="A449" t="s">
        <v>1848</v>
      </c>
      <c r="B449" t="s">
        <v>1931</v>
      </c>
      <c r="C449" t="s">
        <v>470</v>
      </c>
      <c r="D449" t="s">
        <v>1043</v>
      </c>
      <c r="E449" t="s">
        <v>492</v>
      </c>
      <c r="F449" t="str">
        <f>_xlfn.XLOOKUP(E449,idretter!C:C,idretter!D:D,"",0)</f>
        <v>Fotball</v>
      </c>
      <c r="G449">
        <v>0</v>
      </c>
      <c r="H449">
        <v>0</v>
      </c>
      <c r="I449">
        <v>0</v>
      </c>
      <c r="J449">
        <v>0</v>
      </c>
      <c r="K449">
        <v>50</v>
      </c>
      <c r="L449">
        <v>50</v>
      </c>
      <c r="M449">
        <v>0</v>
      </c>
      <c r="N449">
        <v>0</v>
      </c>
      <c r="O449">
        <v>0</v>
      </c>
      <c r="P449">
        <v>0</v>
      </c>
      <c r="Q449">
        <v>50</v>
      </c>
      <c r="R449">
        <v>50</v>
      </c>
      <c r="S449">
        <v>100</v>
      </c>
    </row>
    <row r="450" spans="1:19" x14ac:dyDescent="0.35">
      <c r="A450" t="s">
        <v>1848</v>
      </c>
      <c r="B450" t="s">
        <v>1931</v>
      </c>
      <c r="C450" t="s">
        <v>470</v>
      </c>
      <c r="D450" t="s">
        <v>1043</v>
      </c>
      <c r="E450" t="s">
        <v>517</v>
      </c>
      <c r="F450" t="str">
        <f>_xlfn.XLOOKUP(E450,idretter!C:C,idretter!D:D,"",0)</f>
        <v>Fotball - Futsal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</row>
    <row r="451" spans="1:19" x14ac:dyDescent="0.35">
      <c r="A451" t="s">
        <v>1848</v>
      </c>
      <c r="B451" t="s">
        <v>1931</v>
      </c>
      <c r="C451" t="s">
        <v>470</v>
      </c>
      <c r="D451" t="s">
        <v>1043</v>
      </c>
      <c r="E451" t="s">
        <v>675</v>
      </c>
      <c r="F451" t="str">
        <f>_xlfn.XLOOKUP(E451,idretter!C:C,idretter!D:D,"",0)</f>
        <v>Studentidrett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</row>
    <row r="452" spans="1:19" x14ac:dyDescent="0.35">
      <c r="A452" t="s">
        <v>1848</v>
      </c>
      <c r="B452" t="s">
        <v>1931</v>
      </c>
      <c r="C452" t="s">
        <v>470</v>
      </c>
      <c r="D452" t="s">
        <v>83</v>
      </c>
      <c r="E452" t="s">
        <v>464</v>
      </c>
      <c r="F452" t="str">
        <f>_xlfn.XLOOKUP(E452,idretter!C:C,idretter!D:D,"",0)</f>
        <v>Tennis</v>
      </c>
      <c r="G452">
        <v>0</v>
      </c>
      <c r="H452">
        <v>34</v>
      </c>
      <c r="I452">
        <v>37</v>
      </c>
      <c r="J452">
        <v>20</v>
      </c>
      <c r="K452">
        <v>147</v>
      </c>
      <c r="L452">
        <v>238</v>
      </c>
      <c r="M452">
        <v>0</v>
      </c>
      <c r="N452">
        <v>69</v>
      </c>
      <c r="O452">
        <v>85</v>
      </c>
      <c r="P452">
        <v>44</v>
      </c>
      <c r="Q452">
        <v>303</v>
      </c>
      <c r="R452">
        <v>501</v>
      </c>
      <c r="S452">
        <v>739</v>
      </c>
    </row>
    <row r="453" spans="1:19" x14ac:dyDescent="0.35">
      <c r="A453" t="s">
        <v>1848</v>
      </c>
      <c r="B453" t="s">
        <v>1931</v>
      </c>
      <c r="C453" t="s">
        <v>470</v>
      </c>
      <c r="D453" t="s">
        <v>1934</v>
      </c>
      <c r="E453" t="s">
        <v>822</v>
      </c>
      <c r="F453" t="str">
        <f>_xlfn.XLOOKUP(E453,idretter!C:C,idretter!D:D,"",0)</f>
        <v>Luftsport - Hang-, para- og speedglider</v>
      </c>
      <c r="G453">
        <v>0</v>
      </c>
      <c r="H453">
        <v>0</v>
      </c>
      <c r="I453">
        <v>0</v>
      </c>
      <c r="J453">
        <v>2</v>
      </c>
      <c r="K453">
        <v>0</v>
      </c>
      <c r="L453">
        <v>2</v>
      </c>
      <c r="M453">
        <v>0</v>
      </c>
      <c r="N453">
        <v>0</v>
      </c>
      <c r="O453">
        <v>0</v>
      </c>
      <c r="P453">
        <v>20</v>
      </c>
      <c r="Q453">
        <v>35</v>
      </c>
      <c r="R453">
        <v>55</v>
      </c>
      <c r="S453">
        <v>57</v>
      </c>
    </row>
    <row r="454" spans="1:19" x14ac:dyDescent="0.35">
      <c r="A454" t="s">
        <v>1848</v>
      </c>
      <c r="B454" t="s">
        <v>1931</v>
      </c>
      <c r="C454" t="s">
        <v>470</v>
      </c>
      <c r="D454" t="s">
        <v>1114</v>
      </c>
      <c r="E454" t="s">
        <v>1867</v>
      </c>
      <c r="F454" t="str">
        <f>_xlfn.XLOOKUP(E454,idretter!C:C,idretter!D:D,"",0)</f>
        <v>Friidrett - Friidrett på bane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</v>
      </c>
      <c r="R454">
        <v>1</v>
      </c>
      <c r="S454">
        <v>1</v>
      </c>
    </row>
    <row r="455" spans="1:19" x14ac:dyDescent="0.35">
      <c r="A455" t="s">
        <v>1848</v>
      </c>
      <c r="B455" t="s">
        <v>1931</v>
      </c>
      <c r="C455" t="s">
        <v>470</v>
      </c>
      <c r="D455" t="s">
        <v>1114</v>
      </c>
      <c r="E455" t="s">
        <v>1852</v>
      </c>
      <c r="F455" t="str">
        <f>_xlfn.XLOOKUP(E455,idretter!C:C,idretter!D:D,"",0)</f>
        <v>Friidrett - Gang, mosjon og turmarsj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</row>
    <row r="456" spans="1:19" x14ac:dyDescent="0.35">
      <c r="A456" t="s">
        <v>1848</v>
      </c>
      <c r="B456" t="s">
        <v>1931</v>
      </c>
      <c r="C456" t="s">
        <v>470</v>
      </c>
      <c r="D456" t="s">
        <v>1114</v>
      </c>
      <c r="E456" t="s">
        <v>516</v>
      </c>
      <c r="F456" t="str">
        <f>_xlfn.XLOOKUP(E456,idretter!C:C,idretter!D:D,"",0)</f>
        <v>Ski - Langrenn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1</v>
      </c>
      <c r="S456">
        <v>1</v>
      </c>
    </row>
    <row r="457" spans="1:19" x14ac:dyDescent="0.35">
      <c r="A457" t="s">
        <v>1848</v>
      </c>
      <c r="B457" t="s">
        <v>1931</v>
      </c>
      <c r="C457" t="s">
        <v>470</v>
      </c>
      <c r="D457" t="s">
        <v>1114</v>
      </c>
      <c r="E457" t="s">
        <v>543</v>
      </c>
      <c r="F457" t="str">
        <f>_xlfn.XLOOKUP(E457,idretter!C:C,idretter!D:D,"",0)</f>
        <v>Friidrett - Løp utenfor bane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</row>
    <row r="458" spans="1:19" x14ac:dyDescent="0.35">
      <c r="A458" t="s">
        <v>1848</v>
      </c>
      <c r="B458" t="s">
        <v>1931</v>
      </c>
      <c r="C458" t="s">
        <v>470</v>
      </c>
      <c r="D458" t="s">
        <v>1114</v>
      </c>
      <c r="E458" t="s">
        <v>689</v>
      </c>
      <c r="F458" t="str">
        <f>_xlfn.XLOOKUP(E458,idretter!C:C,idretter!D:D,"",0)</f>
        <v>Friidrett - Øvrig friidrett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</row>
    <row r="459" spans="1:19" x14ac:dyDescent="0.35">
      <c r="A459" t="s">
        <v>1848</v>
      </c>
      <c r="B459" t="s">
        <v>1931</v>
      </c>
      <c r="C459" t="s">
        <v>470</v>
      </c>
      <c r="D459" t="s">
        <v>109</v>
      </c>
      <c r="E459" t="s">
        <v>1016</v>
      </c>
      <c r="F459" t="str">
        <f>_xlfn.XLOOKUP(E459,idretter!C:C,idretter!D:D,"",0)</f>
        <v>Sykkel - Bane</v>
      </c>
      <c r="G459">
        <v>0</v>
      </c>
      <c r="H459">
        <v>0</v>
      </c>
      <c r="I459">
        <v>0</v>
      </c>
      <c r="J459">
        <v>1</v>
      </c>
      <c r="K459">
        <v>3</v>
      </c>
      <c r="L459">
        <v>4</v>
      </c>
      <c r="M459">
        <v>0</v>
      </c>
      <c r="N459">
        <v>0</v>
      </c>
      <c r="O459">
        <v>0</v>
      </c>
      <c r="P459">
        <v>1</v>
      </c>
      <c r="Q459">
        <v>8</v>
      </c>
      <c r="R459">
        <v>9</v>
      </c>
      <c r="S459">
        <v>13</v>
      </c>
    </row>
    <row r="460" spans="1:19" x14ac:dyDescent="0.35">
      <c r="A460" t="s">
        <v>1848</v>
      </c>
      <c r="B460" t="s">
        <v>1931</v>
      </c>
      <c r="C460" t="s">
        <v>470</v>
      </c>
      <c r="D460" t="s">
        <v>109</v>
      </c>
      <c r="E460" t="s">
        <v>532</v>
      </c>
      <c r="F460" t="str">
        <f>_xlfn.XLOOKUP(E460,idretter!C:C,idretter!D:D,"",0)</f>
        <v>Sykkel - Landevei</v>
      </c>
      <c r="G460">
        <v>1</v>
      </c>
      <c r="H460">
        <v>2</v>
      </c>
      <c r="I460">
        <v>0</v>
      </c>
      <c r="J460">
        <v>1</v>
      </c>
      <c r="K460">
        <v>6</v>
      </c>
      <c r="L460">
        <v>10</v>
      </c>
      <c r="M460">
        <v>1</v>
      </c>
      <c r="N460">
        <v>3</v>
      </c>
      <c r="O460">
        <v>4</v>
      </c>
      <c r="P460">
        <v>5</v>
      </c>
      <c r="Q460">
        <v>35</v>
      </c>
      <c r="R460">
        <v>48</v>
      </c>
      <c r="S460">
        <v>58</v>
      </c>
    </row>
    <row r="461" spans="1:19" x14ac:dyDescent="0.35">
      <c r="A461" t="s">
        <v>1848</v>
      </c>
      <c r="B461" t="s">
        <v>1931</v>
      </c>
      <c r="C461" t="s">
        <v>470</v>
      </c>
      <c r="D461" t="s">
        <v>109</v>
      </c>
      <c r="E461" t="s">
        <v>665</v>
      </c>
      <c r="F461" t="str">
        <f>_xlfn.XLOOKUP(E461,idretter!C:C,idretter!D:D,"",0)</f>
        <v>Sykkel - Sykkelcross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1</v>
      </c>
      <c r="M461">
        <v>0</v>
      </c>
      <c r="N461">
        <v>0</v>
      </c>
      <c r="O461">
        <v>0</v>
      </c>
      <c r="P461">
        <v>5</v>
      </c>
      <c r="Q461">
        <v>10</v>
      </c>
      <c r="R461">
        <v>15</v>
      </c>
      <c r="S461">
        <v>16</v>
      </c>
    </row>
    <row r="462" spans="1:19" x14ac:dyDescent="0.35">
      <c r="A462" t="s">
        <v>1848</v>
      </c>
      <c r="B462" t="s">
        <v>1931</v>
      </c>
      <c r="C462" t="s">
        <v>470</v>
      </c>
      <c r="D462" t="s">
        <v>109</v>
      </c>
      <c r="E462" t="s">
        <v>518</v>
      </c>
      <c r="F462" t="str">
        <f>_xlfn.XLOOKUP(E462,idretter!C:C,idretter!D:D,"",0)</f>
        <v>Sykkel - Terreng</v>
      </c>
      <c r="G462">
        <v>1</v>
      </c>
      <c r="H462">
        <v>2</v>
      </c>
      <c r="I462">
        <v>0</v>
      </c>
      <c r="J462">
        <v>1</v>
      </c>
      <c r="K462">
        <v>7</v>
      </c>
      <c r="L462">
        <v>11</v>
      </c>
      <c r="M462">
        <v>1</v>
      </c>
      <c r="N462">
        <v>3</v>
      </c>
      <c r="O462">
        <v>2</v>
      </c>
      <c r="P462">
        <v>4</v>
      </c>
      <c r="Q462">
        <v>29</v>
      </c>
      <c r="R462">
        <v>39</v>
      </c>
      <c r="S462">
        <v>50</v>
      </c>
    </row>
    <row r="463" spans="1:19" x14ac:dyDescent="0.35">
      <c r="A463" t="s">
        <v>1848</v>
      </c>
      <c r="B463" t="s">
        <v>1931</v>
      </c>
      <c r="C463" t="s">
        <v>470</v>
      </c>
      <c r="D463" t="s">
        <v>109</v>
      </c>
      <c r="E463" t="s">
        <v>816</v>
      </c>
      <c r="F463" t="str">
        <f>_xlfn.XLOOKUP(E463,idretter!C:C,idretter!D:D,"",0)</f>
        <v>Motorsport - Trial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2</v>
      </c>
      <c r="R463">
        <v>2</v>
      </c>
      <c r="S463">
        <v>2</v>
      </c>
    </row>
    <row r="464" spans="1:19" x14ac:dyDescent="0.35">
      <c r="A464" t="s">
        <v>1848</v>
      </c>
      <c r="B464" t="s">
        <v>1931</v>
      </c>
      <c r="C464" t="s">
        <v>470</v>
      </c>
      <c r="D464" t="s">
        <v>109</v>
      </c>
      <c r="E464" t="s">
        <v>661</v>
      </c>
      <c r="F464" t="str">
        <f>_xlfn.XLOOKUP(E464,idretter!C:C,idretter!D:D,"",0)</f>
        <v>Triatlon</v>
      </c>
      <c r="G464">
        <v>0</v>
      </c>
      <c r="H464">
        <v>0</v>
      </c>
      <c r="I464">
        <v>0</v>
      </c>
      <c r="J464">
        <v>0</v>
      </c>
      <c r="K464">
        <v>2</v>
      </c>
      <c r="L464">
        <v>2</v>
      </c>
      <c r="M464">
        <v>0</v>
      </c>
      <c r="N464">
        <v>0</v>
      </c>
      <c r="O464">
        <v>0</v>
      </c>
      <c r="P464">
        <v>0</v>
      </c>
      <c r="Q464">
        <v>3</v>
      </c>
      <c r="R464">
        <v>3</v>
      </c>
      <c r="S464">
        <v>5</v>
      </c>
    </row>
    <row r="465" spans="1:19" x14ac:dyDescent="0.35">
      <c r="A465" t="s">
        <v>1848</v>
      </c>
      <c r="B465" t="s">
        <v>1931</v>
      </c>
      <c r="C465" t="s">
        <v>470</v>
      </c>
      <c r="D465" t="s">
        <v>109</v>
      </c>
      <c r="E465" t="s">
        <v>1017</v>
      </c>
      <c r="F465" t="str">
        <f>_xlfn.XLOOKUP(E465,idretter!C:C,idretter!D:D,"",0)</f>
        <v>Sykkel - Utfor</v>
      </c>
      <c r="G465">
        <v>0</v>
      </c>
      <c r="H465">
        <v>0</v>
      </c>
      <c r="I465">
        <v>0</v>
      </c>
      <c r="J465">
        <v>0</v>
      </c>
      <c r="K465">
        <v>1</v>
      </c>
      <c r="L465">
        <v>1</v>
      </c>
      <c r="M465">
        <v>0</v>
      </c>
      <c r="N465">
        <v>0</v>
      </c>
      <c r="O465">
        <v>0</v>
      </c>
      <c r="P465">
        <v>1</v>
      </c>
      <c r="Q465">
        <v>9</v>
      </c>
      <c r="R465">
        <v>10</v>
      </c>
      <c r="S465">
        <v>11</v>
      </c>
    </row>
    <row r="466" spans="1:19" x14ac:dyDescent="0.35">
      <c r="A466" t="s">
        <v>1848</v>
      </c>
      <c r="B466" t="s">
        <v>1931</v>
      </c>
      <c r="C466" t="s">
        <v>470</v>
      </c>
      <c r="D466" t="s">
        <v>121</v>
      </c>
      <c r="E466" t="s">
        <v>588</v>
      </c>
      <c r="F466" t="str">
        <f>_xlfn.XLOOKUP(E466,idretter!C:C,idretter!D:D,"",0)</f>
        <v>Bordtennis</v>
      </c>
      <c r="G466">
        <v>0</v>
      </c>
      <c r="H466">
        <v>26</v>
      </c>
      <c r="I466">
        <v>3</v>
      </c>
      <c r="J466">
        <v>1</v>
      </c>
      <c r="K466">
        <v>5</v>
      </c>
      <c r="L466">
        <v>35</v>
      </c>
      <c r="M466">
        <v>0</v>
      </c>
      <c r="N466">
        <v>69</v>
      </c>
      <c r="O466">
        <v>52</v>
      </c>
      <c r="P466">
        <v>2</v>
      </c>
      <c r="Q466">
        <v>23</v>
      </c>
      <c r="R466">
        <v>146</v>
      </c>
      <c r="S466">
        <v>181</v>
      </c>
    </row>
    <row r="467" spans="1:19" x14ac:dyDescent="0.35">
      <c r="A467" t="s">
        <v>1848</v>
      </c>
      <c r="B467" t="s">
        <v>1931</v>
      </c>
      <c r="C467" t="s">
        <v>470</v>
      </c>
      <c r="D467" t="s">
        <v>122</v>
      </c>
      <c r="E467" t="s">
        <v>642</v>
      </c>
      <c r="F467" t="str">
        <f>_xlfn.XLOOKUP(E467,idretter!C:C,idretter!D:D,"",0)</f>
        <v>Ski - Alpint</v>
      </c>
      <c r="G467">
        <v>3</v>
      </c>
      <c r="H467">
        <v>58</v>
      </c>
      <c r="I467">
        <v>23</v>
      </c>
      <c r="J467">
        <v>1</v>
      </c>
      <c r="K467">
        <v>18</v>
      </c>
      <c r="L467">
        <v>103</v>
      </c>
      <c r="M467">
        <v>1</v>
      </c>
      <c r="N467">
        <v>95</v>
      </c>
      <c r="O467">
        <v>35</v>
      </c>
      <c r="P467">
        <v>6</v>
      </c>
      <c r="Q467">
        <v>21</v>
      </c>
      <c r="R467">
        <v>158</v>
      </c>
      <c r="S467">
        <v>261</v>
      </c>
    </row>
    <row r="468" spans="1:19" x14ac:dyDescent="0.35">
      <c r="A468" t="s">
        <v>1848</v>
      </c>
      <c r="B468" t="s">
        <v>1931</v>
      </c>
      <c r="C468" t="s">
        <v>470</v>
      </c>
      <c r="D468" t="s">
        <v>122</v>
      </c>
      <c r="E468" t="s">
        <v>495</v>
      </c>
      <c r="F468" t="str">
        <f>_xlfn.XLOOKUP(E468,idretter!C:C,idretter!D:D,"",0)</f>
        <v>Basketball</v>
      </c>
      <c r="G468">
        <v>0</v>
      </c>
      <c r="H468">
        <v>22</v>
      </c>
      <c r="I468">
        <v>48</v>
      </c>
      <c r="J468">
        <v>1</v>
      </c>
      <c r="K468">
        <v>34</v>
      </c>
      <c r="L468">
        <v>105</v>
      </c>
      <c r="M468">
        <v>0</v>
      </c>
      <c r="N468">
        <v>53</v>
      </c>
      <c r="O468">
        <v>76</v>
      </c>
      <c r="P468">
        <v>4</v>
      </c>
      <c r="Q468">
        <v>32</v>
      </c>
      <c r="R468">
        <v>165</v>
      </c>
      <c r="S468">
        <v>270</v>
      </c>
    </row>
    <row r="469" spans="1:19" x14ac:dyDescent="0.35">
      <c r="A469" t="s">
        <v>1848</v>
      </c>
      <c r="B469" t="s">
        <v>1931</v>
      </c>
      <c r="C469" t="s">
        <v>470</v>
      </c>
      <c r="D469" t="s">
        <v>122</v>
      </c>
      <c r="E469" t="s">
        <v>683</v>
      </c>
      <c r="F469" t="str">
        <f>_xlfn.XLOOKUP(E469,idretter!C:C,idretter!D:D,"",0)</f>
        <v>Håndball - Beach håndball</v>
      </c>
      <c r="G469">
        <v>0</v>
      </c>
      <c r="H469">
        <v>244</v>
      </c>
      <c r="I469">
        <v>130</v>
      </c>
      <c r="J469">
        <v>31</v>
      </c>
      <c r="K469">
        <v>48</v>
      </c>
      <c r="L469">
        <v>453</v>
      </c>
      <c r="M469">
        <v>0</v>
      </c>
      <c r="N469">
        <v>148</v>
      </c>
      <c r="O469">
        <v>90</v>
      </c>
      <c r="P469">
        <v>14</v>
      </c>
      <c r="Q469">
        <v>20</v>
      </c>
      <c r="R469">
        <v>272</v>
      </c>
      <c r="S469">
        <v>725</v>
      </c>
    </row>
    <row r="470" spans="1:19" x14ac:dyDescent="0.35">
      <c r="A470" t="s">
        <v>1848</v>
      </c>
      <c r="B470" t="s">
        <v>1931</v>
      </c>
      <c r="C470" t="s">
        <v>470</v>
      </c>
      <c r="D470" t="s">
        <v>122</v>
      </c>
      <c r="E470" t="s">
        <v>684</v>
      </c>
      <c r="F470" t="str">
        <f>_xlfn.XLOOKUP(E470,idretter!C:C,idretter!D:D,"",0)</f>
        <v>Fleridretter - Boccia</v>
      </c>
      <c r="G470">
        <v>0</v>
      </c>
      <c r="H470">
        <v>6</v>
      </c>
      <c r="I470">
        <v>2</v>
      </c>
      <c r="J470">
        <v>3</v>
      </c>
      <c r="K470">
        <v>6</v>
      </c>
      <c r="L470">
        <v>17</v>
      </c>
      <c r="M470">
        <v>1</v>
      </c>
      <c r="N470">
        <v>5</v>
      </c>
      <c r="O470">
        <v>0</v>
      </c>
      <c r="P470">
        <v>2</v>
      </c>
      <c r="Q470">
        <v>8</v>
      </c>
      <c r="R470">
        <v>16</v>
      </c>
      <c r="S470">
        <v>33</v>
      </c>
    </row>
    <row r="471" spans="1:19" x14ac:dyDescent="0.35">
      <c r="A471" t="s">
        <v>1848</v>
      </c>
      <c r="B471" t="s">
        <v>1931</v>
      </c>
      <c r="C471" t="s">
        <v>470</v>
      </c>
      <c r="D471" t="s">
        <v>122</v>
      </c>
      <c r="E471" t="s">
        <v>492</v>
      </c>
      <c r="F471" t="str">
        <f>_xlfn.XLOOKUP(E471,idretter!C:C,idretter!D:D,"",0)</f>
        <v>Fotball</v>
      </c>
      <c r="G471">
        <v>0</v>
      </c>
      <c r="H471">
        <v>205</v>
      </c>
      <c r="I471">
        <v>29</v>
      </c>
      <c r="J471">
        <v>5</v>
      </c>
      <c r="K471">
        <v>58</v>
      </c>
      <c r="L471">
        <v>297</v>
      </c>
      <c r="M471">
        <v>2</v>
      </c>
      <c r="N471">
        <v>384</v>
      </c>
      <c r="O471">
        <v>138</v>
      </c>
      <c r="P471">
        <v>27</v>
      </c>
      <c r="Q471">
        <v>153</v>
      </c>
      <c r="R471">
        <v>704</v>
      </c>
      <c r="S471" s="16">
        <v>1001</v>
      </c>
    </row>
    <row r="472" spans="1:19" x14ac:dyDescent="0.35">
      <c r="A472" t="s">
        <v>1848</v>
      </c>
      <c r="B472" t="s">
        <v>1931</v>
      </c>
      <c r="C472" t="s">
        <v>470</v>
      </c>
      <c r="D472" t="s">
        <v>122</v>
      </c>
      <c r="E472" t="s">
        <v>643</v>
      </c>
      <c r="F472" t="str">
        <f>_xlfn.XLOOKUP(E472,idretter!C:C,idretter!D:D,"",0)</f>
        <v>Ski - Freestyle</v>
      </c>
      <c r="G472">
        <v>0</v>
      </c>
      <c r="H472">
        <v>2</v>
      </c>
      <c r="I472">
        <v>0</v>
      </c>
      <c r="J472">
        <v>0</v>
      </c>
      <c r="K472">
        <v>1</v>
      </c>
      <c r="L472">
        <v>3</v>
      </c>
      <c r="M472">
        <v>0</v>
      </c>
      <c r="N472">
        <v>12</v>
      </c>
      <c r="O472">
        <v>29</v>
      </c>
      <c r="P472">
        <v>2</v>
      </c>
      <c r="Q472">
        <v>1</v>
      </c>
      <c r="R472">
        <v>44</v>
      </c>
      <c r="S472">
        <v>47</v>
      </c>
    </row>
    <row r="473" spans="1:19" x14ac:dyDescent="0.35">
      <c r="A473" t="s">
        <v>1848</v>
      </c>
      <c r="B473" t="s">
        <v>1931</v>
      </c>
      <c r="C473" t="s">
        <v>470</v>
      </c>
      <c r="D473" t="s">
        <v>122</v>
      </c>
      <c r="E473" t="s">
        <v>1867</v>
      </c>
      <c r="F473" t="str">
        <f>_xlfn.XLOOKUP(E473,idretter!C:C,idretter!D:D,"",0)</f>
        <v>Friidrett - Friidrett på bane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1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1</v>
      </c>
    </row>
    <row r="474" spans="1:19" x14ac:dyDescent="0.35">
      <c r="A474" t="s">
        <v>1848</v>
      </c>
      <c r="B474" t="s">
        <v>1931</v>
      </c>
      <c r="C474" t="s">
        <v>470</v>
      </c>
      <c r="D474" t="s">
        <v>122</v>
      </c>
      <c r="E474" t="s">
        <v>517</v>
      </c>
      <c r="F474" t="str">
        <f>_xlfn.XLOOKUP(E474,idretter!C:C,idretter!D:D,"",0)</f>
        <v>Fotball - Futsal</v>
      </c>
      <c r="G474">
        <v>0</v>
      </c>
      <c r="H474">
        <v>0</v>
      </c>
      <c r="I474">
        <v>25</v>
      </c>
      <c r="J474">
        <v>0</v>
      </c>
      <c r="K474">
        <v>0</v>
      </c>
      <c r="L474">
        <v>25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25</v>
      </c>
    </row>
    <row r="475" spans="1:19" x14ac:dyDescent="0.35">
      <c r="A475" t="s">
        <v>1848</v>
      </c>
      <c r="B475" t="s">
        <v>1931</v>
      </c>
      <c r="C475" t="s">
        <v>470</v>
      </c>
      <c r="D475" t="s">
        <v>122</v>
      </c>
      <c r="E475" t="s">
        <v>497</v>
      </c>
      <c r="F475" t="str">
        <f>_xlfn.XLOOKUP(E475,idretter!C:C,idretter!D:D,"",0)</f>
        <v>Håndball</v>
      </c>
      <c r="G475">
        <v>1</v>
      </c>
      <c r="H475">
        <v>280</v>
      </c>
      <c r="I475">
        <v>133</v>
      </c>
      <c r="J475">
        <v>35</v>
      </c>
      <c r="K475">
        <v>101</v>
      </c>
      <c r="L475">
        <v>550</v>
      </c>
      <c r="M475">
        <v>0</v>
      </c>
      <c r="N475">
        <v>163</v>
      </c>
      <c r="O475">
        <v>91</v>
      </c>
      <c r="P475">
        <v>15</v>
      </c>
      <c r="Q475">
        <v>51</v>
      </c>
      <c r="R475">
        <v>320</v>
      </c>
      <c r="S475">
        <v>870</v>
      </c>
    </row>
    <row r="476" spans="1:19" x14ac:dyDescent="0.35">
      <c r="A476" t="s">
        <v>1848</v>
      </c>
      <c r="B476" t="s">
        <v>1931</v>
      </c>
      <c r="C476" t="s">
        <v>470</v>
      </c>
      <c r="D476" t="s">
        <v>122</v>
      </c>
      <c r="E476" t="s">
        <v>516</v>
      </c>
      <c r="F476" t="str">
        <f>_xlfn.XLOOKUP(E476,idretter!C:C,idretter!D:D,"",0)</f>
        <v>Ski - Langrenn</v>
      </c>
      <c r="G476">
        <v>0</v>
      </c>
      <c r="H476">
        <v>178</v>
      </c>
      <c r="I476">
        <v>78</v>
      </c>
      <c r="J476">
        <v>14</v>
      </c>
      <c r="K476">
        <v>61</v>
      </c>
      <c r="L476">
        <v>331</v>
      </c>
      <c r="M476">
        <v>1</v>
      </c>
      <c r="N476">
        <v>273</v>
      </c>
      <c r="O476">
        <v>99</v>
      </c>
      <c r="P476">
        <v>27</v>
      </c>
      <c r="Q476">
        <v>147</v>
      </c>
      <c r="R476">
        <v>547</v>
      </c>
      <c r="S476">
        <v>878</v>
      </c>
    </row>
    <row r="477" spans="1:19" x14ac:dyDescent="0.35">
      <c r="A477" t="s">
        <v>1848</v>
      </c>
      <c r="B477" t="s">
        <v>1931</v>
      </c>
      <c r="C477" t="s">
        <v>470</v>
      </c>
      <c r="D477" t="s">
        <v>122</v>
      </c>
      <c r="E477" t="s">
        <v>538</v>
      </c>
      <c r="F477" t="str">
        <f>_xlfn.XLOOKUP(E477,idretter!C:C,idretter!D:D,"",0)</f>
        <v>Orientering</v>
      </c>
      <c r="G477">
        <v>0</v>
      </c>
      <c r="H477">
        <v>1</v>
      </c>
      <c r="I477">
        <v>2</v>
      </c>
      <c r="J477">
        <v>1</v>
      </c>
      <c r="K477">
        <v>1</v>
      </c>
      <c r="L477">
        <v>5</v>
      </c>
      <c r="M477">
        <v>0</v>
      </c>
      <c r="N477">
        <v>3</v>
      </c>
      <c r="O477">
        <v>3</v>
      </c>
      <c r="P477">
        <v>0</v>
      </c>
      <c r="Q477">
        <v>5</v>
      </c>
      <c r="R477">
        <v>11</v>
      </c>
      <c r="S477">
        <v>16</v>
      </c>
    </row>
    <row r="478" spans="1:19" x14ac:dyDescent="0.35">
      <c r="A478" t="s">
        <v>1848</v>
      </c>
      <c r="B478" t="s">
        <v>1931</v>
      </c>
      <c r="C478" t="s">
        <v>470</v>
      </c>
      <c r="D478" t="s">
        <v>122</v>
      </c>
      <c r="E478" t="s">
        <v>661</v>
      </c>
      <c r="F478" t="str">
        <f>_xlfn.XLOOKUP(E478,idretter!C:C,idretter!D:D,"",0)</f>
        <v>Triatlon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1</v>
      </c>
      <c r="R478">
        <v>1</v>
      </c>
      <c r="S478">
        <v>1</v>
      </c>
    </row>
    <row r="479" spans="1:19" x14ac:dyDescent="0.35">
      <c r="A479" t="s">
        <v>1848</v>
      </c>
      <c r="B479" t="s">
        <v>1931</v>
      </c>
      <c r="C479" t="s">
        <v>470</v>
      </c>
      <c r="D479" t="s">
        <v>1935</v>
      </c>
      <c r="E479" t="s">
        <v>688</v>
      </c>
      <c r="F479" t="str">
        <f>_xlfn.XLOOKUP(E479,idretter!C:C,idretter!D:D,"",0)</f>
        <v>Volleyball - Sandvolleyball</v>
      </c>
      <c r="G479">
        <v>0</v>
      </c>
      <c r="H479">
        <v>0</v>
      </c>
      <c r="I479">
        <v>0</v>
      </c>
      <c r="J479">
        <v>0</v>
      </c>
      <c r="K479">
        <v>9</v>
      </c>
      <c r="L479">
        <v>9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9</v>
      </c>
    </row>
    <row r="480" spans="1:19" x14ac:dyDescent="0.35">
      <c r="A480" t="s">
        <v>1848</v>
      </c>
      <c r="B480" t="s">
        <v>1931</v>
      </c>
      <c r="C480" t="s">
        <v>470</v>
      </c>
      <c r="D480" t="s">
        <v>1935</v>
      </c>
      <c r="E480" t="s">
        <v>508</v>
      </c>
      <c r="F480" t="str">
        <f>_xlfn.XLOOKUP(E480,idretter!C:C,idretter!D:D,"",0)</f>
        <v>Volleyball</v>
      </c>
      <c r="G480">
        <v>0</v>
      </c>
      <c r="H480">
        <v>0</v>
      </c>
      <c r="I480">
        <v>0</v>
      </c>
      <c r="J480">
        <v>0</v>
      </c>
      <c r="K480">
        <v>11</v>
      </c>
      <c r="L480">
        <v>11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</v>
      </c>
    </row>
    <row r="481" spans="1:19" x14ac:dyDescent="0.35">
      <c r="A481" t="s">
        <v>1848</v>
      </c>
      <c r="B481" t="s">
        <v>1931</v>
      </c>
      <c r="C481" t="s">
        <v>470</v>
      </c>
      <c r="D481" t="s">
        <v>125</v>
      </c>
      <c r="E481" t="s">
        <v>492</v>
      </c>
      <c r="F481" t="str">
        <f>_xlfn.XLOOKUP(E481,idretter!C:C,idretter!D:D,"",0)</f>
        <v>Fotball</v>
      </c>
      <c r="G481">
        <v>0</v>
      </c>
      <c r="H481">
        <v>80</v>
      </c>
      <c r="I481">
        <v>0</v>
      </c>
      <c r="J481">
        <v>0</v>
      </c>
      <c r="K481">
        <v>0</v>
      </c>
      <c r="L481">
        <v>80</v>
      </c>
      <c r="M481">
        <v>0</v>
      </c>
      <c r="N481">
        <v>140</v>
      </c>
      <c r="O481">
        <v>0</v>
      </c>
      <c r="P481">
        <v>0</v>
      </c>
      <c r="Q481">
        <v>0</v>
      </c>
      <c r="R481">
        <v>140</v>
      </c>
      <c r="S481">
        <v>220</v>
      </c>
    </row>
    <row r="482" spans="1:19" x14ac:dyDescent="0.35">
      <c r="A482" t="s">
        <v>1848</v>
      </c>
      <c r="B482" t="s">
        <v>1931</v>
      </c>
      <c r="C482" t="s">
        <v>470</v>
      </c>
      <c r="D482" t="s">
        <v>125</v>
      </c>
      <c r="E482" t="s">
        <v>1867</v>
      </c>
      <c r="F482" t="str">
        <f>_xlfn.XLOOKUP(E482,idretter!C:C,idretter!D:D,"",0)</f>
        <v>Friidrett - Friidrett på bane</v>
      </c>
      <c r="G482">
        <v>0</v>
      </c>
      <c r="H482">
        <v>79</v>
      </c>
      <c r="I482">
        <v>49</v>
      </c>
      <c r="J482">
        <v>3</v>
      </c>
      <c r="K482">
        <v>9</v>
      </c>
      <c r="L482">
        <v>140</v>
      </c>
      <c r="M482">
        <v>0</v>
      </c>
      <c r="N482">
        <v>101</v>
      </c>
      <c r="O482">
        <v>37</v>
      </c>
      <c r="P482">
        <v>2</v>
      </c>
      <c r="Q482">
        <v>21</v>
      </c>
      <c r="R482">
        <v>161</v>
      </c>
      <c r="S482">
        <v>301</v>
      </c>
    </row>
    <row r="483" spans="1:19" x14ac:dyDescent="0.35">
      <c r="A483" t="s">
        <v>1848</v>
      </c>
      <c r="B483" t="s">
        <v>1931</v>
      </c>
      <c r="C483" t="s">
        <v>470</v>
      </c>
      <c r="D483" t="s">
        <v>125</v>
      </c>
      <c r="E483" t="s">
        <v>1852</v>
      </c>
      <c r="F483" t="str">
        <f>_xlfn.XLOOKUP(E483,idretter!C:C,idretter!D:D,"",0)</f>
        <v>Friidrett - Gang, mosjon og turmarsj</v>
      </c>
      <c r="G483">
        <v>0</v>
      </c>
      <c r="H483">
        <v>1</v>
      </c>
      <c r="I483">
        <v>2</v>
      </c>
      <c r="J483">
        <v>0</v>
      </c>
      <c r="K483">
        <v>1</v>
      </c>
      <c r="L483">
        <v>4</v>
      </c>
      <c r="M483">
        <v>0</v>
      </c>
      <c r="N483">
        <v>1</v>
      </c>
      <c r="O483">
        <v>1</v>
      </c>
      <c r="P483">
        <v>1</v>
      </c>
      <c r="Q483">
        <v>1</v>
      </c>
      <c r="R483">
        <v>4</v>
      </c>
      <c r="S483">
        <v>8</v>
      </c>
    </row>
    <row r="484" spans="1:19" x14ac:dyDescent="0.35">
      <c r="A484" t="s">
        <v>1848</v>
      </c>
      <c r="B484" t="s">
        <v>1931</v>
      </c>
      <c r="C484" t="s">
        <v>470</v>
      </c>
      <c r="D484" t="s">
        <v>125</v>
      </c>
      <c r="E484" t="s">
        <v>644</v>
      </c>
      <c r="F484" t="str">
        <f>_xlfn.XLOOKUP(E484,idretter!C:C,idretter!D:D,"",0)</f>
        <v>Ski - Hopp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</row>
    <row r="485" spans="1:19" x14ac:dyDescent="0.35">
      <c r="A485" t="s">
        <v>1848</v>
      </c>
      <c r="B485" t="s">
        <v>1931</v>
      </c>
      <c r="C485" t="s">
        <v>470</v>
      </c>
      <c r="D485" t="s">
        <v>125</v>
      </c>
      <c r="E485" t="s">
        <v>645</v>
      </c>
      <c r="F485" t="str">
        <f>_xlfn.XLOOKUP(E485,idretter!C:C,idretter!D:D,"",0)</f>
        <v>Ski - Kombinert</v>
      </c>
      <c r="G485">
        <v>0</v>
      </c>
      <c r="H485">
        <v>0</v>
      </c>
      <c r="I485">
        <v>1</v>
      </c>
      <c r="J485">
        <v>0</v>
      </c>
      <c r="K485">
        <v>1</v>
      </c>
      <c r="L485">
        <v>2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</v>
      </c>
    </row>
    <row r="486" spans="1:19" x14ac:dyDescent="0.35">
      <c r="A486" t="s">
        <v>1848</v>
      </c>
      <c r="B486" t="s">
        <v>1931</v>
      </c>
      <c r="C486" t="s">
        <v>470</v>
      </c>
      <c r="D486" t="s">
        <v>125</v>
      </c>
      <c r="E486" t="s">
        <v>516</v>
      </c>
      <c r="F486" t="str">
        <f>_xlfn.XLOOKUP(E486,idretter!C:C,idretter!D:D,"",0)</f>
        <v>Ski - Langrenn</v>
      </c>
      <c r="G486">
        <v>0</v>
      </c>
      <c r="H486">
        <v>117</v>
      </c>
      <c r="I486">
        <v>21</v>
      </c>
      <c r="J486">
        <v>0</v>
      </c>
      <c r="K486">
        <v>52</v>
      </c>
      <c r="L486">
        <v>190</v>
      </c>
      <c r="M486">
        <v>0</v>
      </c>
      <c r="N486">
        <v>133</v>
      </c>
      <c r="O486">
        <v>43</v>
      </c>
      <c r="P486">
        <v>0</v>
      </c>
      <c r="Q486">
        <v>69</v>
      </c>
      <c r="R486">
        <v>245</v>
      </c>
      <c r="S486">
        <v>435</v>
      </c>
    </row>
    <row r="487" spans="1:19" x14ac:dyDescent="0.35">
      <c r="A487" t="s">
        <v>1848</v>
      </c>
      <c r="B487" t="s">
        <v>1931</v>
      </c>
      <c r="C487" t="s">
        <v>470</v>
      </c>
      <c r="D487" t="s">
        <v>125</v>
      </c>
      <c r="E487" t="s">
        <v>543</v>
      </c>
      <c r="F487" t="str">
        <f>_xlfn.XLOOKUP(E487,idretter!C:C,idretter!D:D,"",0)</f>
        <v>Friidrett - Løp utenfor bane</v>
      </c>
      <c r="G487">
        <v>0</v>
      </c>
      <c r="H487">
        <v>6</v>
      </c>
      <c r="I487">
        <v>27</v>
      </c>
      <c r="J487">
        <v>2</v>
      </c>
      <c r="K487">
        <v>10</v>
      </c>
      <c r="L487">
        <v>45</v>
      </c>
      <c r="M487">
        <v>0</v>
      </c>
      <c r="N487">
        <v>10</v>
      </c>
      <c r="O487">
        <v>22</v>
      </c>
      <c r="P487">
        <v>3</v>
      </c>
      <c r="Q487">
        <v>20</v>
      </c>
      <c r="R487">
        <v>55</v>
      </c>
      <c r="S487">
        <v>100</v>
      </c>
    </row>
    <row r="488" spans="1:19" x14ac:dyDescent="0.35">
      <c r="A488" t="s">
        <v>1848</v>
      </c>
      <c r="B488" t="s">
        <v>1931</v>
      </c>
      <c r="C488" t="s">
        <v>470</v>
      </c>
      <c r="D488" t="s">
        <v>125</v>
      </c>
      <c r="E488" t="s">
        <v>538</v>
      </c>
      <c r="F488" t="str">
        <f>_xlfn.XLOOKUP(E488,idretter!C:C,idretter!D:D,"",0)</f>
        <v>Orientering</v>
      </c>
      <c r="G488">
        <v>3</v>
      </c>
      <c r="H488">
        <v>82</v>
      </c>
      <c r="I488">
        <v>18</v>
      </c>
      <c r="J488">
        <v>1</v>
      </c>
      <c r="K488">
        <v>16</v>
      </c>
      <c r="L488">
        <v>120</v>
      </c>
      <c r="M488">
        <v>6</v>
      </c>
      <c r="N488">
        <v>98</v>
      </c>
      <c r="O488">
        <v>32</v>
      </c>
      <c r="P488">
        <v>0</v>
      </c>
      <c r="Q488">
        <v>19</v>
      </c>
      <c r="R488">
        <v>155</v>
      </c>
      <c r="S488">
        <v>275</v>
      </c>
    </row>
    <row r="489" spans="1:19" x14ac:dyDescent="0.35">
      <c r="A489" t="s">
        <v>1848</v>
      </c>
      <c r="B489" t="s">
        <v>1931</v>
      </c>
      <c r="C489" t="s">
        <v>470</v>
      </c>
      <c r="D489" t="s">
        <v>125</v>
      </c>
      <c r="E489" t="s">
        <v>688</v>
      </c>
      <c r="F489" t="str">
        <f>_xlfn.XLOOKUP(E489,idretter!C:C,idretter!D:D,"",0)</f>
        <v>Volleyball - Sandvolleyball</v>
      </c>
      <c r="G489">
        <v>0</v>
      </c>
      <c r="H489">
        <v>8</v>
      </c>
      <c r="I489">
        <v>54</v>
      </c>
      <c r="J489">
        <v>12</v>
      </c>
      <c r="K489">
        <v>22</v>
      </c>
      <c r="L489">
        <v>96</v>
      </c>
      <c r="M489">
        <v>0</v>
      </c>
      <c r="N489">
        <v>10</v>
      </c>
      <c r="O489">
        <v>74</v>
      </c>
      <c r="P489">
        <v>12</v>
      </c>
      <c r="Q489">
        <v>26</v>
      </c>
      <c r="R489">
        <v>122</v>
      </c>
      <c r="S489">
        <v>218</v>
      </c>
    </row>
    <row r="490" spans="1:19" x14ac:dyDescent="0.35">
      <c r="A490" t="s">
        <v>1848</v>
      </c>
      <c r="B490" t="s">
        <v>1931</v>
      </c>
      <c r="C490" t="s">
        <v>470</v>
      </c>
      <c r="D490" t="s">
        <v>125</v>
      </c>
      <c r="E490" t="s">
        <v>540</v>
      </c>
      <c r="F490" t="str">
        <f>_xlfn.XLOOKUP(E490,idretter!C:C,idretter!D:D,"",0)</f>
        <v>Orientering - Ski-orientering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4</v>
      </c>
      <c r="P490">
        <v>0</v>
      </c>
      <c r="Q490">
        <v>0</v>
      </c>
      <c r="R490">
        <v>4</v>
      </c>
      <c r="S490">
        <v>4</v>
      </c>
    </row>
    <row r="491" spans="1:19" x14ac:dyDescent="0.35">
      <c r="A491" t="s">
        <v>1848</v>
      </c>
      <c r="B491" t="s">
        <v>1931</v>
      </c>
      <c r="C491" t="s">
        <v>470</v>
      </c>
      <c r="D491" t="s">
        <v>125</v>
      </c>
      <c r="E491" t="s">
        <v>508</v>
      </c>
      <c r="F491" t="str">
        <f>_xlfn.XLOOKUP(E491,idretter!C:C,idretter!D:D,"",0)</f>
        <v>Volleyball</v>
      </c>
      <c r="G491">
        <v>0</v>
      </c>
      <c r="H491">
        <v>34</v>
      </c>
      <c r="I491">
        <v>108</v>
      </c>
      <c r="J491">
        <v>28</v>
      </c>
      <c r="K491">
        <v>47</v>
      </c>
      <c r="L491">
        <v>217</v>
      </c>
      <c r="M491">
        <v>0</v>
      </c>
      <c r="N491">
        <v>20</v>
      </c>
      <c r="O491">
        <v>65</v>
      </c>
      <c r="P491">
        <v>30</v>
      </c>
      <c r="Q491">
        <v>48</v>
      </c>
      <c r="R491">
        <v>163</v>
      </c>
      <c r="S491">
        <v>380</v>
      </c>
    </row>
    <row r="492" spans="1:19" x14ac:dyDescent="0.35">
      <c r="A492" t="s">
        <v>1848</v>
      </c>
      <c r="B492" t="s">
        <v>1931</v>
      </c>
      <c r="C492" t="s">
        <v>470</v>
      </c>
      <c r="D492" t="s">
        <v>125</v>
      </c>
      <c r="E492" t="s">
        <v>689</v>
      </c>
      <c r="F492" t="str">
        <f>_xlfn.XLOOKUP(E492,idretter!C:C,idretter!D:D,"",0)</f>
        <v>Friidrett - Øvrig friidrett</v>
      </c>
      <c r="G492">
        <v>0</v>
      </c>
      <c r="H492">
        <v>20</v>
      </c>
      <c r="I492">
        <v>7</v>
      </c>
      <c r="J492">
        <v>1</v>
      </c>
      <c r="K492">
        <v>11</v>
      </c>
      <c r="L492">
        <v>39</v>
      </c>
      <c r="M492">
        <v>0</v>
      </c>
      <c r="N492">
        <v>20</v>
      </c>
      <c r="O492">
        <v>10</v>
      </c>
      <c r="P492">
        <v>4</v>
      </c>
      <c r="Q492">
        <v>17</v>
      </c>
      <c r="R492">
        <v>51</v>
      </c>
      <c r="S492">
        <v>90</v>
      </c>
    </row>
    <row r="493" spans="1:19" x14ac:dyDescent="0.35">
      <c r="A493" t="s">
        <v>1848</v>
      </c>
      <c r="B493" t="s">
        <v>1931</v>
      </c>
      <c r="C493" t="s">
        <v>470</v>
      </c>
      <c r="D493" t="s">
        <v>129</v>
      </c>
      <c r="E493" t="s">
        <v>683</v>
      </c>
      <c r="F493" t="str">
        <f>_xlfn.XLOOKUP(E493,idretter!C:C,idretter!D:D,"",0)</f>
        <v>Håndball - Beach håndball</v>
      </c>
      <c r="G493">
        <v>0</v>
      </c>
      <c r="H493">
        <v>0</v>
      </c>
      <c r="I493">
        <v>69</v>
      </c>
      <c r="J493">
        <v>0</v>
      </c>
      <c r="K493">
        <v>0</v>
      </c>
      <c r="L493">
        <v>69</v>
      </c>
      <c r="M493">
        <v>0</v>
      </c>
      <c r="N493">
        <v>0</v>
      </c>
      <c r="O493">
        <v>38</v>
      </c>
      <c r="P493">
        <v>0</v>
      </c>
      <c r="Q493">
        <v>0</v>
      </c>
      <c r="R493">
        <v>38</v>
      </c>
      <c r="S493">
        <v>107</v>
      </c>
    </row>
    <row r="494" spans="1:19" x14ac:dyDescent="0.35">
      <c r="A494" t="s">
        <v>1848</v>
      </c>
      <c r="B494" t="s">
        <v>1931</v>
      </c>
      <c r="C494" t="s">
        <v>470</v>
      </c>
      <c r="D494" t="s">
        <v>129</v>
      </c>
      <c r="E494" t="s">
        <v>492</v>
      </c>
      <c r="F494" t="str">
        <f>_xlfn.XLOOKUP(E494,idretter!C:C,idretter!D:D,"",0)</f>
        <v>Fotball</v>
      </c>
      <c r="G494">
        <v>4</v>
      </c>
      <c r="H494">
        <v>103</v>
      </c>
      <c r="I494">
        <v>123</v>
      </c>
      <c r="J494">
        <v>2</v>
      </c>
      <c r="K494">
        <v>28</v>
      </c>
      <c r="L494">
        <v>260</v>
      </c>
      <c r="M494">
        <v>11</v>
      </c>
      <c r="N494">
        <v>153</v>
      </c>
      <c r="O494">
        <v>121</v>
      </c>
      <c r="P494">
        <v>23</v>
      </c>
      <c r="Q494">
        <v>114</v>
      </c>
      <c r="R494">
        <v>422</v>
      </c>
      <c r="S494">
        <v>682</v>
      </c>
    </row>
    <row r="495" spans="1:19" x14ac:dyDescent="0.35">
      <c r="A495" t="s">
        <v>1848</v>
      </c>
      <c r="B495" t="s">
        <v>1931</v>
      </c>
      <c r="C495" t="s">
        <v>470</v>
      </c>
      <c r="D495" t="s">
        <v>129</v>
      </c>
      <c r="E495" t="s">
        <v>517</v>
      </c>
      <c r="F495" t="str">
        <f>_xlfn.XLOOKUP(E495,idretter!C:C,idretter!D:D,"",0)</f>
        <v>Fotball - Futsal</v>
      </c>
      <c r="G495">
        <v>0</v>
      </c>
      <c r="H495">
        <v>13</v>
      </c>
      <c r="I495">
        <v>0</v>
      </c>
      <c r="J495">
        <v>0</v>
      </c>
      <c r="K495">
        <v>0</v>
      </c>
      <c r="L495">
        <v>13</v>
      </c>
      <c r="M495">
        <v>0</v>
      </c>
      <c r="N495">
        <v>31</v>
      </c>
      <c r="O495">
        <v>26</v>
      </c>
      <c r="P495">
        <v>0</v>
      </c>
      <c r="Q495">
        <v>0</v>
      </c>
      <c r="R495">
        <v>57</v>
      </c>
      <c r="S495">
        <v>70</v>
      </c>
    </row>
    <row r="496" spans="1:19" x14ac:dyDescent="0.35">
      <c r="A496" t="s">
        <v>1848</v>
      </c>
      <c r="B496" t="s">
        <v>1931</v>
      </c>
      <c r="C496" t="s">
        <v>470</v>
      </c>
      <c r="D496" t="s">
        <v>129</v>
      </c>
      <c r="E496" t="s">
        <v>497</v>
      </c>
      <c r="F496" t="str">
        <f>_xlfn.XLOOKUP(E496,idretter!C:C,idretter!D:D,"",0)</f>
        <v>Håndball</v>
      </c>
      <c r="G496">
        <v>0</v>
      </c>
      <c r="H496">
        <v>148</v>
      </c>
      <c r="I496">
        <v>119</v>
      </c>
      <c r="J496">
        <v>4</v>
      </c>
      <c r="K496">
        <v>21</v>
      </c>
      <c r="L496">
        <v>292</v>
      </c>
      <c r="M496">
        <v>0</v>
      </c>
      <c r="N496">
        <v>163</v>
      </c>
      <c r="O496">
        <v>58</v>
      </c>
      <c r="P496">
        <v>3</v>
      </c>
      <c r="Q496">
        <v>9</v>
      </c>
      <c r="R496">
        <v>233</v>
      </c>
      <c r="S496">
        <v>525</v>
      </c>
    </row>
    <row r="497" spans="1:19" x14ac:dyDescent="0.35">
      <c r="A497" t="s">
        <v>1848</v>
      </c>
      <c r="B497" t="s">
        <v>1931</v>
      </c>
      <c r="C497" t="s">
        <v>470</v>
      </c>
      <c r="D497" t="s">
        <v>129</v>
      </c>
      <c r="E497" t="s">
        <v>480</v>
      </c>
      <c r="F497" t="str">
        <f>_xlfn.XLOOKUP(E497,idretter!C:C,idretter!D:D,"",0)</f>
        <v>Bandy - Innebandy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10</v>
      </c>
      <c r="R497">
        <v>10</v>
      </c>
      <c r="S497">
        <v>10</v>
      </c>
    </row>
    <row r="498" spans="1:19" x14ac:dyDescent="0.35">
      <c r="A498" t="s">
        <v>1848</v>
      </c>
      <c r="B498" t="s">
        <v>1931</v>
      </c>
      <c r="C498" t="s">
        <v>470</v>
      </c>
      <c r="D498" t="s">
        <v>130</v>
      </c>
      <c r="E498" t="s">
        <v>490</v>
      </c>
      <c r="F498" t="str">
        <f>_xlfn.XLOOKUP(E498,idretter!C:C,idretter!D:D,"",0)</f>
        <v>Cricket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</row>
    <row r="499" spans="1:19" x14ac:dyDescent="0.35">
      <c r="A499" t="s">
        <v>1848</v>
      </c>
      <c r="B499" t="s">
        <v>1931</v>
      </c>
      <c r="C499" t="s">
        <v>470</v>
      </c>
      <c r="D499" t="s">
        <v>135</v>
      </c>
      <c r="E499" t="s">
        <v>515</v>
      </c>
      <c r="F499" t="str">
        <f>_xlfn.XLOOKUP(E499,idretter!C:C,idretter!D:D,"",0)</f>
        <v>Klatring</v>
      </c>
      <c r="G499">
        <v>0</v>
      </c>
      <c r="H499">
        <v>0</v>
      </c>
      <c r="I499">
        <v>18</v>
      </c>
      <c r="J499">
        <v>80</v>
      </c>
      <c r="K499">
        <v>0</v>
      </c>
      <c r="L499">
        <v>98</v>
      </c>
      <c r="M499">
        <v>0</v>
      </c>
      <c r="N499">
        <v>0</v>
      </c>
      <c r="O499">
        <v>2</v>
      </c>
      <c r="P499">
        <v>40</v>
      </c>
      <c r="Q499">
        <v>0</v>
      </c>
      <c r="R499">
        <v>42</v>
      </c>
      <c r="S499">
        <v>140</v>
      </c>
    </row>
    <row r="500" spans="1:19" x14ac:dyDescent="0.35">
      <c r="A500" t="s">
        <v>1848</v>
      </c>
      <c r="B500" t="s">
        <v>1931</v>
      </c>
      <c r="C500" t="s">
        <v>470</v>
      </c>
      <c r="D500" t="s">
        <v>135</v>
      </c>
      <c r="E500" t="s">
        <v>516</v>
      </c>
      <c r="F500" t="str">
        <f>_xlfn.XLOOKUP(E500,idretter!C:C,idretter!D:D,"",0)</f>
        <v>Ski - Langrenn</v>
      </c>
      <c r="G500">
        <v>0</v>
      </c>
      <c r="H500">
        <v>0</v>
      </c>
      <c r="I500">
        <v>2</v>
      </c>
      <c r="J500">
        <v>10</v>
      </c>
      <c r="K500">
        <v>0</v>
      </c>
      <c r="L500">
        <v>12</v>
      </c>
      <c r="M500">
        <v>0</v>
      </c>
      <c r="N500">
        <v>0</v>
      </c>
      <c r="O500">
        <v>2</v>
      </c>
      <c r="P500">
        <v>5</v>
      </c>
      <c r="Q500">
        <v>0</v>
      </c>
      <c r="R500">
        <v>7</v>
      </c>
      <c r="S500">
        <v>19</v>
      </c>
    </row>
    <row r="501" spans="1:19" x14ac:dyDescent="0.35">
      <c r="A501" t="s">
        <v>1848</v>
      </c>
      <c r="B501" t="s">
        <v>1931</v>
      </c>
      <c r="C501" t="s">
        <v>470</v>
      </c>
      <c r="D501" t="s">
        <v>135</v>
      </c>
      <c r="E501" t="s">
        <v>1018</v>
      </c>
      <c r="F501" t="str">
        <f>_xlfn.XLOOKUP(E501,idretter!C:C,idretter!D:D,"",0)</f>
        <v>Tennis - Padel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</row>
    <row r="502" spans="1:19" x14ac:dyDescent="0.35">
      <c r="A502" t="s">
        <v>1848</v>
      </c>
      <c r="B502" t="s">
        <v>1931</v>
      </c>
      <c r="C502" t="s">
        <v>470</v>
      </c>
      <c r="D502" t="s">
        <v>135</v>
      </c>
      <c r="E502" t="s">
        <v>675</v>
      </c>
      <c r="F502" t="str">
        <f>_xlfn.XLOOKUP(E502,idretter!C:C,idretter!D:D,"",0)</f>
        <v>Studentidrett</v>
      </c>
      <c r="G502">
        <v>0</v>
      </c>
      <c r="H502">
        <v>0</v>
      </c>
      <c r="I502">
        <v>14</v>
      </c>
      <c r="J502">
        <v>213</v>
      </c>
      <c r="K502">
        <v>35</v>
      </c>
      <c r="L502">
        <v>262</v>
      </c>
      <c r="M502">
        <v>0</v>
      </c>
      <c r="N502">
        <v>0</v>
      </c>
      <c r="O502">
        <v>5</v>
      </c>
      <c r="P502">
        <v>72</v>
      </c>
      <c r="Q502">
        <v>42</v>
      </c>
      <c r="R502">
        <v>119</v>
      </c>
      <c r="S502">
        <v>381</v>
      </c>
    </row>
    <row r="503" spans="1:19" x14ac:dyDescent="0.35">
      <c r="A503" t="s">
        <v>1848</v>
      </c>
      <c r="B503" t="s">
        <v>1931</v>
      </c>
      <c r="C503" t="s">
        <v>470</v>
      </c>
      <c r="D503" t="s">
        <v>135</v>
      </c>
      <c r="E503" t="s">
        <v>464</v>
      </c>
      <c r="F503" t="str">
        <f>_xlfn.XLOOKUP(E503,idretter!C:C,idretter!D:D,"",0)</f>
        <v>Tennis</v>
      </c>
      <c r="G503">
        <v>0</v>
      </c>
      <c r="H503">
        <v>0</v>
      </c>
      <c r="I503">
        <v>10</v>
      </c>
      <c r="J503">
        <v>30</v>
      </c>
      <c r="K503">
        <v>0</v>
      </c>
      <c r="L503">
        <v>40</v>
      </c>
      <c r="M503">
        <v>0</v>
      </c>
      <c r="N503">
        <v>0</v>
      </c>
      <c r="O503">
        <v>4</v>
      </c>
      <c r="P503">
        <v>15</v>
      </c>
      <c r="Q503">
        <v>0</v>
      </c>
      <c r="R503">
        <v>19</v>
      </c>
      <c r="S503">
        <v>59</v>
      </c>
    </row>
    <row r="504" spans="1:19" x14ac:dyDescent="0.35">
      <c r="A504" t="s">
        <v>1848</v>
      </c>
      <c r="B504" t="s">
        <v>1931</v>
      </c>
      <c r="C504" t="s">
        <v>470</v>
      </c>
      <c r="D504" t="s">
        <v>135</v>
      </c>
      <c r="E504" t="s">
        <v>860</v>
      </c>
      <c r="F504" t="str">
        <f>_xlfn.XLOOKUP(E504,idretter!C:C,idretter!D:D,"",0)</f>
        <v>Dykking - Undervannsjakt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</row>
    <row r="505" spans="1:19" x14ac:dyDescent="0.35">
      <c r="A505" t="s">
        <v>1848</v>
      </c>
      <c r="B505" t="s">
        <v>1931</v>
      </c>
      <c r="C505" t="s">
        <v>470</v>
      </c>
      <c r="D505" t="s">
        <v>1253</v>
      </c>
      <c r="E505" t="s">
        <v>536</v>
      </c>
      <c r="F505" t="str">
        <f>_xlfn.XLOOKUP(E505,idretter!C:C,idretter!D:D,"",0)</f>
        <v>Curling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12</v>
      </c>
      <c r="R505">
        <v>12</v>
      </c>
      <c r="S505">
        <v>12</v>
      </c>
    </row>
    <row r="506" spans="1:19" x14ac:dyDescent="0.35">
      <c r="A506" t="s">
        <v>1848</v>
      </c>
      <c r="B506" t="s">
        <v>1931</v>
      </c>
      <c r="C506" t="s">
        <v>470</v>
      </c>
      <c r="D506" t="s">
        <v>1253</v>
      </c>
      <c r="E506" t="s">
        <v>486</v>
      </c>
      <c r="F506" t="str">
        <f>_xlfn.XLOOKUP(E506,idretter!C:C,idretter!D:D,"",0)</f>
        <v>Skøyter - Hurtigløp</v>
      </c>
      <c r="G506">
        <v>0</v>
      </c>
      <c r="H506">
        <v>0</v>
      </c>
      <c r="I506">
        <v>0</v>
      </c>
      <c r="J506">
        <v>0</v>
      </c>
      <c r="K506">
        <v>6</v>
      </c>
      <c r="L506">
        <v>6</v>
      </c>
      <c r="M506">
        <v>0</v>
      </c>
      <c r="N506">
        <v>0</v>
      </c>
      <c r="O506">
        <v>0</v>
      </c>
      <c r="P506">
        <v>0</v>
      </c>
      <c r="Q506">
        <v>32</v>
      </c>
      <c r="R506">
        <v>32</v>
      </c>
      <c r="S506">
        <v>38</v>
      </c>
    </row>
    <row r="507" spans="1:19" x14ac:dyDescent="0.35">
      <c r="A507" t="s">
        <v>1848</v>
      </c>
      <c r="B507" t="s">
        <v>1931</v>
      </c>
      <c r="C507" t="s">
        <v>470</v>
      </c>
      <c r="D507" t="s">
        <v>1253</v>
      </c>
      <c r="E507" t="s">
        <v>1009</v>
      </c>
      <c r="F507" t="str">
        <f>_xlfn.XLOOKUP(E507,idretter!C:C,idretter!D:D,"",0)</f>
        <v>Skøyter - Langløp</v>
      </c>
      <c r="G507">
        <v>0</v>
      </c>
      <c r="H507">
        <v>0</v>
      </c>
      <c r="I507">
        <v>0</v>
      </c>
      <c r="J507">
        <v>0</v>
      </c>
      <c r="K507">
        <v>6</v>
      </c>
      <c r="L507">
        <v>6</v>
      </c>
      <c r="M507">
        <v>0</v>
      </c>
      <c r="N507">
        <v>0</v>
      </c>
      <c r="O507">
        <v>0</v>
      </c>
      <c r="P507">
        <v>0</v>
      </c>
      <c r="Q507">
        <v>32</v>
      </c>
      <c r="R507">
        <v>32</v>
      </c>
      <c r="S507">
        <v>38</v>
      </c>
    </row>
    <row r="508" spans="1:19" x14ac:dyDescent="0.35">
      <c r="A508" t="s">
        <v>1848</v>
      </c>
      <c r="B508" t="s">
        <v>1931</v>
      </c>
      <c r="C508" t="s">
        <v>470</v>
      </c>
      <c r="D508" t="s">
        <v>147</v>
      </c>
      <c r="E508" t="s">
        <v>492</v>
      </c>
      <c r="F508" t="str">
        <f>_xlfn.XLOOKUP(E508,idretter!C:C,idretter!D:D,"",0)</f>
        <v>Fotball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72</v>
      </c>
      <c r="P508">
        <v>10</v>
      </c>
      <c r="Q508">
        <v>6</v>
      </c>
      <c r="R508">
        <v>88</v>
      </c>
      <c r="S508">
        <v>88</v>
      </c>
    </row>
    <row r="509" spans="1:19" x14ac:dyDescent="0.35">
      <c r="A509" t="s">
        <v>1848</v>
      </c>
      <c r="B509" t="s">
        <v>1931</v>
      </c>
      <c r="C509" t="s">
        <v>470</v>
      </c>
      <c r="D509" t="s">
        <v>148</v>
      </c>
      <c r="E509" t="s">
        <v>492</v>
      </c>
      <c r="F509" t="str">
        <f>_xlfn.XLOOKUP(E509,idretter!C:C,idretter!D:D,"",0)</f>
        <v>Fotball</v>
      </c>
      <c r="G509">
        <v>5</v>
      </c>
      <c r="H509">
        <v>230</v>
      </c>
      <c r="I509">
        <v>287</v>
      </c>
      <c r="J509">
        <v>63</v>
      </c>
      <c r="K509">
        <v>299</v>
      </c>
      <c r="L509">
        <v>884</v>
      </c>
      <c r="M509">
        <v>6</v>
      </c>
      <c r="N509">
        <v>349</v>
      </c>
      <c r="O509">
        <v>332</v>
      </c>
      <c r="P509">
        <v>67</v>
      </c>
      <c r="Q509">
        <v>491</v>
      </c>
      <c r="R509" s="16">
        <v>1245</v>
      </c>
      <c r="S509" s="16">
        <v>2129</v>
      </c>
    </row>
    <row r="510" spans="1:19" x14ac:dyDescent="0.35">
      <c r="A510" t="s">
        <v>1848</v>
      </c>
      <c r="B510" t="s">
        <v>1931</v>
      </c>
      <c r="C510" t="s">
        <v>470</v>
      </c>
      <c r="D510" t="s">
        <v>148</v>
      </c>
      <c r="E510" t="s">
        <v>517</v>
      </c>
      <c r="F510" t="str">
        <f>_xlfn.XLOOKUP(E510,idretter!C:C,idretter!D:D,"",0)</f>
        <v>Fotball - Futsal</v>
      </c>
      <c r="G510">
        <v>0</v>
      </c>
      <c r="H510">
        <v>9</v>
      </c>
      <c r="I510">
        <v>0</v>
      </c>
      <c r="J510">
        <v>0</v>
      </c>
      <c r="K510">
        <v>0</v>
      </c>
      <c r="L510">
        <v>9</v>
      </c>
      <c r="M510">
        <v>0</v>
      </c>
      <c r="N510">
        <v>111</v>
      </c>
      <c r="O510">
        <v>0</v>
      </c>
      <c r="P510">
        <v>0</v>
      </c>
      <c r="Q510">
        <v>0</v>
      </c>
      <c r="R510">
        <v>111</v>
      </c>
      <c r="S510">
        <v>120</v>
      </c>
    </row>
    <row r="511" spans="1:19" x14ac:dyDescent="0.35">
      <c r="A511" t="s">
        <v>1848</v>
      </c>
      <c r="B511" t="s">
        <v>1931</v>
      </c>
      <c r="C511" t="s">
        <v>470</v>
      </c>
      <c r="D511" t="s">
        <v>149</v>
      </c>
      <c r="E511" t="s">
        <v>1867</v>
      </c>
      <c r="F511" t="str">
        <f>_xlfn.XLOOKUP(E511,idretter!C:C,idretter!D:D,"",0)</f>
        <v>Friidrett - Friidrett på bane</v>
      </c>
      <c r="G511">
        <v>0</v>
      </c>
      <c r="H511">
        <v>7</v>
      </c>
      <c r="I511">
        <v>13</v>
      </c>
      <c r="J511">
        <v>8</v>
      </c>
      <c r="K511">
        <v>8</v>
      </c>
      <c r="L511">
        <v>36</v>
      </c>
      <c r="M511">
        <v>0</v>
      </c>
      <c r="N511">
        <v>13</v>
      </c>
      <c r="O511">
        <v>19</v>
      </c>
      <c r="P511">
        <v>10</v>
      </c>
      <c r="Q511">
        <v>7</v>
      </c>
      <c r="R511">
        <v>49</v>
      </c>
      <c r="S511">
        <v>85</v>
      </c>
    </row>
    <row r="512" spans="1:19" x14ac:dyDescent="0.35">
      <c r="A512" t="s">
        <v>1848</v>
      </c>
      <c r="B512" t="s">
        <v>1931</v>
      </c>
      <c r="C512" t="s">
        <v>470</v>
      </c>
      <c r="D512" t="s">
        <v>149</v>
      </c>
      <c r="E512" t="s">
        <v>644</v>
      </c>
      <c r="F512" t="str">
        <f>_xlfn.XLOOKUP(E512,idretter!C:C,idretter!D:D,"",0)</f>
        <v>Ski - Hopp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</row>
    <row r="513" spans="1:19" x14ac:dyDescent="0.35">
      <c r="A513" t="s">
        <v>1848</v>
      </c>
      <c r="B513" t="s">
        <v>1931</v>
      </c>
      <c r="C513" t="s">
        <v>470</v>
      </c>
      <c r="D513" t="s">
        <v>149</v>
      </c>
      <c r="E513" t="s">
        <v>645</v>
      </c>
      <c r="F513" t="str">
        <f>_xlfn.XLOOKUP(E513,idretter!C:C,idretter!D:D,"",0)</f>
        <v>Ski - Kombinert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</row>
    <row r="514" spans="1:19" x14ac:dyDescent="0.35">
      <c r="A514" t="s">
        <v>1848</v>
      </c>
      <c r="B514" t="s">
        <v>1931</v>
      </c>
      <c r="C514" t="s">
        <v>470</v>
      </c>
      <c r="D514" t="s">
        <v>149</v>
      </c>
      <c r="E514" t="s">
        <v>516</v>
      </c>
      <c r="F514" t="str">
        <f>_xlfn.XLOOKUP(E514,idretter!C:C,idretter!D:D,"",0)</f>
        <v>Ski - Langrenn</v>
      </c>
      <c r="G514">
        <v>71</v>
      </c>
      <c r="H514">
        <v>539</v>
      </c>
      <c r="I514">
        <v>192</v>
      </c>
      <c r="J514">
        <v>41</v>
      </c>
      <c r="K514">
        <v>428</v>
      </c>
      <c r="L514" s="16">
        <v>1271</v>
      </c>
      <c r="M514">
        <v>89</v>
      </c>
      <c r="N514">
        <v>558</v>
      </c>
      <c r="O514">
        <v>194</v>
      </c>
      <c r="P514">
        <v>53</v>
      </c>
      <c r="Q514">
        <v>554</v>
      </c>
      <c r="R514" s="16">
        <v>1448</v>
      </c>
      <c r="S514" s="16">
        <v>2719</v>
      </c>
    </row>
    <row r="515" spans="1:19" x14ac:dyDescent="0.35">
      <c r="A515" t="s">
        <v>1848</v>
      </c>
      <c r="B515" t="s">
        <v>1931</v>
      </c>
      <c r="C515" t="s">
        <v>470</v>
      </c>
      <c r="D515" t="s">
        <v>149</v>
      </c>
      <c r="E515" t="s">
        <v>538</v>
      </c>
      <c r="F515" t="str">
        <f>_xlfn.XLOOKUP(E515,idretter!C:C,idretter!D:D,"",0)</f>
        <v>Orientering</v>
      </c>
      <c r="G515">
        <v>0</v>
      </c>
      <c r="H515">
        <v>0</v>
      </c>
      <c r="I515">
        <v>0</v>
      </c>
      <c r="J515">
        <v>1</v>
      </c>
      <c r="K515">
        <v>1</v>
      </c>
      <c r="L515">
        <v>2</v>
      </c>
      <c r="M515">
        <v>0</v>
      </c>
      <c r="N515">
        <v>0</v>
      </c>
      <c r="O515">
        <v>0</v>
      </c>
      <c r="P515">
        <v>0</v>
      </c>
      <c r="Q515">
        <v>1</v>
      </c>
      <c r="R515">
        <v>1</v>
      </c>
      <c r="S515">
        <v>3</v>
      </c>
    </row>
    <row r="516" spans="1:19" x14ac:dyDescent="0.35">
      <c r="A516" t="s">
        <v>1848</v>
      </c>
      <c r="B516" t="s">
        <v>1931</v>
      </c>
      <c r="C516" t="s">
        <v>470</v>
      </c>
      <c r="D516" t="s">
        <v>149</v>
      </c>
      <c r="E516" t="s">
        <v>661</v>
      </c>
      <c r="F516" t="str">
        <f>_xlfn.XLOOKUP(E516,idretter!C:C,idretter!D:D,"",0)</f>
        <v>Triatlon</v>
      </c>
      <c r="G516">
        <v>0</v>
      </c>
      <c r="H516">
        <v>0</v>
      </c>
      <c r="I516">
        <v>1</v>
      </c>
      <c r="J516">
        <v>4</v>
      </c>
      <c r="K516">
        <v>2</v>
      </c>
      <c r="L516">
        <v>7</v>
      </c>
      <c r="M516">
        <v>0</v>
      </c>
      <c r="N516">
        <v>0</v>
      </c>
      <c r="O516">
        <v>3</v>
      </c>
      <c r="P516">
        <v>4</v>
      </c>
      <c r="Q516">
        <v>0</v>
      </c>
      <c r="R516">
        <v>7</v>
      </c>
      <c r="S516">
        <v>14</v>
      </c>
    </row>
    <row r="517" spans="1:19" x14ac:dyDescent="0.35">
      <c r="A517" t="s">
        <v>1848</v>
      </c>
      <c r="B517" t="s">
        <v>1931</v>
      </c>
      <c r="C517" t="s">
        <v>470</v>
      </c>
      <c r="D517" t="s">
        <v>149</v>
      </c>
      <c r="E517" t="s">
        <v>869</v>
      </c>
      <c r="F517" t="str">
        <f>_xlfn.XLOOKUP(E517,idretter!C:C,idretter!D:D,"",0)</f>
        <v>Triatlon - Vintertriatlon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</row>
    <row r="518" spans="1:19" x14ac:dyDescent="0.35">
      <c r="A518" t="s">
        <v>1848</v>
      </c>
      <c r="B518" t="s">
        <v>1931</v>
      </c>
      <c r="C518" t="s">
        <v>470</v>
      </c>
      <c r="D518" t="s">
        <v>1936</v>
      </c>
      <c r="E518" t="s">
        <v>495</v>
      </c>
      <c r="F518" t="str">
        <f>_xlfn.XLOOKUP(E518,idretter!C:C,idretter!D:D,"",0)</f>
        <v>Basketball</v>
      </c>
      <c r="G518">
        <v>0</v>
      </c>
      <c r="H518">
        <v>0</v>
      </c>
      <c r="I518">
        <v>0</v>
      </c>
      <c r="J518">
        <v>1</v>
      </c>
      <c r="K518">
        <v>20</v>
      </c>
      <c r="L518">
        <v>21</v>
      </c>
      <c r="M518">
        <v>0</v>
      </c>
      <c r="N518">
        <v>0</v>
      </c>
      <c r="O518">
        <v>0</v>
      </c>
      <c r="P518">
        <v>1</v>
      </c>
      <c r="Q518">
        <v>40</v>
      </c>
      <c r="R518">
        <v>41</v>
      </c>
      <c r="S518">
        <v>62</v>
      </c>
    </row>
    <row r="519" spans="1:19" x14ac:dyDescent="0.35">
      <c r="A519" t="s">
        <v>1848</v>
      </c>
      <c r="B519" t="s">
        <v>1931</v>
      </c>
      <c r="C519" t="s">
        <v>470</v>
      </c>
      <c r="D519" t="s">
        <v>161</v>
      </c>
      <c r="E519" t="s">
        <v>464</v>
      </c>
      <c r="F519" t="str">
        <f>_xlfn.XLOOKUP(E519,idretter!C:C,idretter!D:D,"",0)</f>
        <v>Tennis</v>
      </c>
      <c r="G519">
        <v>1</v>
      </c>
      <c r="H519">
        <v>22</v>
      </c>
      <c r="I519">
        <v>36</v>
      </c>
      <c r="J519">
        <v>15</v>
      </c>
      <c r="K519">
        <v>92</v>
      </c>
      <c r="L519">
        <v>166</v>
      </c>
      <c r="M519">
        <v>0</v>
      </c>
      <c r="N519">
        <v>91</v>
      </c>
      <c r="O519">
        <v>46</v>
      </c>
      <c r="P519">
        <v>5</v>
      </c>
      <c r="Q519">
        <v>142</v>
      </c>
      <c r="R519">
        <v>284</v>
      </c>
      <c r="S519">
        <v>450</v>
      </c>
    </row>
    <row r="520" spans="1:19" x14ac:dyDescent="0.35">
      <c r="A520" t="s">
        <v>1848</v>
      </c>
      <c r="B520" t="s">
        <v>1931</v>
      </c>
      <c r="C520" t="s">
        <v>470</v>
      </c>
      <c r="D520" t="s">
        <v>1937</v>
      </c>
      <c r="E520" t="s">
        <v>659</v>
      </c>
      <c r="F520" t="str">
        <f>_xlfn.XLOOKUP(E520,idretter!C:C,idretter!D:D,"",0)</f>
        <v>Gymnastikk og turn - Turn</v>
      </c>
      <c r="G520">
        <v>25</v>
      </c>
      <c r="H520">
        <v>120</v>
      </c>
      <c r="I520">
        <v>2</v>
      </c>
      <c r="J520">
        <v>4</v>
      </c>
      <c r="K520">
        <v>8</v>
      </c>
      <c r="L520">
        <v>159</v>
      </c>
      <c r="M520">
        <v>15</v>
      </c>
      <c r="N520">
        <v>67</v>
      </c>
      <c r="O520">
        <v>3</v>
      </c>
      <c r="P520">
        <v>2</v>
      </c>
      <c r="Q520">
        <v>15</v>
      </c>
      <c r="R520">
        <v>102</v>
      </c>
      <c r="S520">
        <v>261</v>
      </c>
    </row>
    <row r="521" spans="1:19" x14ac:dyDescent="0.35">
      <c r="A521" t="s">
        <v>1848</v>
      </c>
      <c r="B521" t="s">
        <v>1931</v>
      </c>
      <c r="C521" t="s">
        <v>470</v>
      </c>
      <c r="D521" t="s">
        <v>1122</v>
      </c>
      <c r="E521" t="s">
        <v>492</v>
      </c>
      <c r="F521" t="str">
        <f>_xlfn.XLOOKUP(E521,idretter!C:C,idretter!D:D,"",0)</f>
        <v>Fotball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15</v>
      </c>
      <c r="Q521">
        <v>7</v>
      </c>
      <c r="R521">
        <v>22</v>
      </c>
      <c r="S521">
        <v>22</v>
      </c>
    </row>
    <row r="522" spans="1:19" x14ac:dyDescent="0.35">
      <c r="A522" t="s">
        <v>1848</v>
      </c>
      <c r="B522" t="s">
        <v>1931</v>
      </c>
      <c r="C522" t="s">
        <v>470</v>
      </c>
      <c r="D522" t="s">
        <v>1122</v>
      </c>
      <c r="E522" t="s">
        <v>1011</v>
      </c>
      <c r="F522" t="str">
        <f>_xlfn.XLOOKUP(E522,idretter!C:C,idretter!D:D,"",0)</f>
        <v>Studentidrett - Friluftsliv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</row>
    <row r="523" spans="1:19" x14ac:dyDescent="0.35">
      <c r="A523" t="s">
        <v>1848</v>
      </c>
      <c r="B523" t="s">
        <v>1931</v>
      </c>
      <c r="C523" t="s">
        <v>470</v>
      </c>
      <c r="D523" t="s">
        <v>1122</v>
      </c>
      <c r="E523" t="s">
        <v>497</v>
      </c>
      <c r="F523" t="str">
        <f>_xlfn.XLOOKUP(E523,idretter!C:C,idretter!D:D,"",0)</f>
        <v>Håndball</v>
      </c>
      <c r="G523">
        <v>0</v>
      </c>
      <c r="H523">
        <v>0</v>
      </c>
      <c r="I523">
        <v>2</v>
      </c>
      <c r="J523">
        <v>11</v>
      </c>
      <c r="K523">
        <v>1</v>
      </c>
      <c r="L523">
        <v>14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14</v>
      </c>
    </row>
    <row r="524" spans="1:19" x14ac:dyDescent="0.35">
      <c r="A524" t="s">
        <v>1848</v>
      </c>
      <c r="B524" t="s">
        <v>1931</v>
      </c>
      <c r="C524" t="s">
        <v>470</v>
      </c>
      <c r="D524" t="s">
        <v>1122</v>
      </c>
      <c r="E524" t="s">
        <v>480</v>
      </c>
      <c r="F524" t="str">
        <f>_xlfn.XLOOKUP(E524,idretter!C:C,idretter!D:D,"",0)</f>
        <v>Bandy - Innebandy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</row>
    <row r="525" spans="1:19" x14ac:dyDescent="0.35">
      <c r="A525" t="s">
        <v>1848</v>
      </c>
      <c r="B525" t="s">
        <v>1931</v>
      </c>
      <c r="C525" t="s">
        <v>470</v>
      </c>
      <c r="D525" t="s">
        <v>1122</v>
      </c>
      <c r="E525" t="s">
        <v>675</v>
      </c>
      <c r="F525" t="str">
        <f>_xlfn.XLOOKUP(E525,idretter!C:C,idretter!D:D,"",0)</f>
        <v>Studentidrett</v>
      </c>
      <c r="G525">
        <v>0</v>
      </c>
      <c r="H525">
        <v>0</v>
      </c>
      <c r="I525">
        <v>6</v>
      </c>
      <c r="J525">
        <v>120</v>
      </c>
      <c r="K525">
        <v>19</v>
      </c>
      <c r="L525">
        <v>145</v>
      </c>
      <c r="M525">
        <v>0</v>
      </c>
      <c r="N525">
        <v>0</v>
      </c>
      <c r="O525">
        <v>1</v>
      </c>
      <c r="P525">
        <v>109</v>
      </c>
      <c r="Q525">
        <v>38</v>
      </c>
      <c r="R525">
        <v>148</v>
      </c>
      <c r="S525">
        <v>293</v>
      </c>
    </row>
    <row r="526" spans="1:19" x14ac:dyDescent="0.35">
      <c r="A526" t="s">
        <v>1848</v>
      </c>
      <c r="B526" t="s">
        <v>1931</v>
      </c>
      <c r="C526" t="s">
        <v>470</v>
      </c>
      <c r="D526" t="s">
        <v>1938</v>
      </c>
      <c r="E526" t="s">
        <v>649</v>
      </c>
      <c r="F526" t="str">
        <f>_xlfn.XLOOKUP(E526,idretter!C:C,idretter!D:D,"",0)</f>
        <v>Hundekjøring - Barmark</v>
      </c>
      <c r="G526">
        <v>0</v>
      </c>
      <c r="H526">
        <v>2</v>
      </c>
      <c r="I526">
        <v>0</v>
      </c>
      <c r="J526">
        <v>0</v>
      </c>
      <c r="K526">
        <v>14</v>
      </c>
      <c r="L526">
        <v>16</v>
      </c>
      <c r="M526">
        <v>0</v>
      </c>
      <c r="N526">
        <v>1</v>
      </c>
      <c r="O526">
        <v>3</v>
      </c>
      <c r="P526">
        <v>0</v>
      </c>
      <c r="Q526">
        <v>31</v>
      </c>
      <c r="R526">
        <v>35</v>
      </c>
      <c r="S526">
        <v>51</v>
      </c>
    </row>
    <row r="527" spans="1:19" x14ac:dyDescent="0.35">
      <c r="A527" t="s">
        <v>1848</v>
      </c>
      <c r="B527" t="s">
        <v>1931</v>
      </c>
      <c r="C527" t="s">
        <v>470</v>
      </c>
      <c r="D527" t="s">
        <v>1938</v>
      </c>
      <c r="E527" t="s">
        <v>650</v>
      </c>
      <c r="F527" t="str">
        <f>_xlfn.XLOOKUP(E527,idretter!C:C,idretter!D:D,"",0)</f>
        <v>Hundekjøring - Nordisk stil</v>
      </c>
      <c r="G527">
        <v>0</v>
      </c>
      <c r="H527">
        <v>2</v>
      </c>
      <c r="I527">
        <v>0</v>
      </c>
      <c r="J527">
        <v>0</v>
      </c>
      <c r="K527">
        <v>14</v>
      </c>
      <c r="L527">
        <v>16</v>
      </c>
      <c r="M527">
        <v>0</v>
      </c>
      <c r="N527">
        <v>1</v>
      </c>
      <c r="O527">
        <v>3</v>
      </c>
      <c r="P527">
        <v>0</v>
      </c>
      <c r="Q527">
        <v>31</v>
      </c>
      <c r="R527">
        <v>35</v>
      </c>
      <c r="S527">
        <v>51</v>
      </c>
    </row>
    <row r="528" spans="1:19" x14ac:dyDescent="0.35">
      <c r="A528" t="s">
        <v>1848</v>
      </c>
      <c r="B528" t="s">
        <v>1931</v>
      </c>
      <c r="C528" t="s">
        <v>470</v>
      </c>
      <c r="D528" t="s">
        <v>1938</v>
      </c>
      <c r="E528" t="s">
        <v>651</v>
      </c>
      <c r="F528" t="str">
        <f>_xlfn.XLOOKUP(E528,idretter!C:C,idretter!D:D,"",0)</f>
        <v>Hundekjøring - Sledehundkjøring</v>
      </c>
      <c r="G528">
        <v>0</v>
      </c>
      <c r="H528">
        <v>2</v>
      </c>
      <c r="I528">
        <v>0</v>
      </c>
      <c r="J528">
        <v>0</v>
      </c>
      <c r="K528">
        <v>14</v>
      </c>
      <c r="L528">
        <v>16</v>
      </c>
      <c r="M528">
        <v>0</v>
      </c>
      <c r="N528">
        <v>1</v>
      </c>
      <c r="O528">
        <v>3</v>
      </c>
      <c r="P528">
        <v>0</v>
      </c>
      <c r="Q528">
        <v>31</v>
      </c>
      <c r="R528">
        <v>35</v>
      </c>
      <c r="S528">
        <v>51</v>
      </c>
    </row>
    <row r="529" spans="1:19" x14ac:dyDescent="0.35">
      <c r="A529" t="s">
        <v>1848</v>
      </c>
      <c r="B529" t="s">
        <v>1931</v>
      </c>
      <c r="C529" t="s">
        <v>470</v>
      </c>
      <c r="D529" t="s">
        <v>173</v>
      </c>
      <c r="E529" t="s">
        <v>1867</v>
      </c>
      <c r="F529" t="str">
        <f>_xlfn.XLOOKUP(E529,idretter!C:C,idretter!D:D,"",0)</f>
        <v>Friidrett - Friidrett på bane</v>
      </c>
      <c r="G529">
        <v>0</v>
      </c>
      <c r="H529">
        <v>0</v>
      </c>
      <c r="I529">
        <v>0</v>
      </c>
      <c r="J529">
        <v>1</v>
      </c>
      <c r="K529">
        <v>3</v>
      </c>
      <c r="L529">
        <v>4</v>
      </c>
      <c r="M529">
        <v>0</v>
      </c>
      <c r="N529">
        <v>0</v>
      </c>
      <c r="O529">
        <v>0</v>
      </c>
      <c r="P529">
        <v>3</v>
      </c>
      <c r="Q529">
        <v>4</v>
      </c>
      <c r="R529">
        <v>7</v>
      </c>
      <c r="S529">
        <v>11</v>
      </c>
    </row>
    <row r="530" spans="1:19" x14ac:dyDescent="0.35">
      <c r="A530" t="s">
        <v>1848</v>
      </c>
      <c r="B530" t="s">
        <v>1931</v>
      </c>
      <c r="C530" t="s">
        <v>470</v>
      </c>
      <c r="D530" t="s">
        <v>173</v>
      </c>
      <c r="E530" t="s">
        <v>516</v>
      </c>
      <c r="F530" t="str">
        <f>_xlfn.XLOOKUP(E530,idretter!C:C,idretter!D:D,"",0)</f>
        <v>Ski - Langrenn</v>
      </c>
      <c r="G530">
        <v>0</v>
      </c>
      <c r="H530">
        <v>1</v>
      </c>
      <c r="I530">
        <v>0</v>
      </c>
      <c r="J530">
        <v>0</v>
      </c>
      <c r="K530">
        <v>4</v>
      </c>
      <c r="L530">
        <v>5</v>
      </c>
      <c r="M530">
        <v>0</v>
      </c>
      <c r="N530">
        <v>1</v>
      </c>
      <c r="O530">
        <v>0</v>
      </c>
      <c r="P530">
        <v>2</v>
      </c>
      <c r="Q530">
        <v>5</v>
      </c>
      <c r="R530">
        <v>8</v>
      </c>
      <c r="S530">
        <v>13</v>
      </c>
    </row>
    <row r="531" spans="1:19" x14ac:dyDescent="0.35">
      <c r="A531" t="s">
        <v>1848</v>
      </c>
      <c r="B531" t="s">
        <v>1931</v>
      </c>
      <c r="C531" t="s">
        <v>470</v>
      </c>
      <c r="D531" t="s">
        <v>173</v>
      </c>
      <c r="E531" t="s">
        <v>543</v>
      </c>
      <c r="F531" t="str">
        <f>_xlfn.XLOOKUP(E531,idretter!C:C,idretter!D:D,"",0)</f>
        <v>Friidrett - Løp utenfor bane</v>
      </c>
      <c r="G531">
        <v>0</v>
      </c>
      <c r="H531">
        <v>0</v>
      </c>
      <c r="I531">
        <v>0</v>
      </c>
      <c r="J531">
        <v>1</v>
      </c>
      <c r="K531">
        <v>5</v>
      </c>
      <c r="L531">
        <v>6</v>
      </c>
      <c r="M531">
        <v>0</v>
      </c>
      <c r="N531">
        <v>0</v>
      </c>
      <c r="O531">
        <v>1</v>
      </c>
      <c r="P531">
        <v>2</v>
      </c>
      <c r="Q531">
        <v>5</v>
      </c>
      <c r="R531">
        <v>8</v>
      </c>
      <c r="S531">
        <v>14</v>
      </c>
    </row>
    <row r="532" spans="1:19" x14ac:dyDescent="0.35">
      <c r="A532" t="s">
        <v>1848</v>
      </c>
      <c r="B532" t="s">
        <v>1931</v>
      </c>
      <c r="C532" t="s">
        <v>470</v>
      </c>
      <c r="D532" t="s">
        <v>173</v>
      </c>
      <c r="E532" t="s">
        <v>538</v>
      </c>
      <c r="F532" t="str">
        <f>_xlfn.XLOOKUP(E532,idretter!C:C,idretter!D:D,"",0)</f>
        <v>Orientering</v>
      </c>
      <c r="G532">
        <v>0</v>
      </c>
      <c r="H532">
        <v>30</v>
      </c>
      <c r="I532">
        <v>30</v>
      </c>
      <c r="J532">
        <v>15</v>
      </c>
      <c r="K532">
        <v>130</v>
      </c>
      <c r="L532">
        <v>205</v>
      </c>
      <c r="M532">
        <v>0</v>
      </c>
      <c r="N532">
        <v>50</v>
      </c>
      <c r="O532">
        <v>30</v>
      </c>
      <c r="P532">
        <v>10</v>
      </c>
      <c r="Q532">
        <v>170</v>
      </c>
      <c r="R532">
        <v>260</v>
      </c>
      <c r="S532">
        <v>465</v>
      </c>
    </row>
    <row r="533" spans="1:19" x14ac:dyDescent="0.35">
      <c r="A533" t="s">
        <v>1848</v>
      </c>
      <c r="B533" t="s">
        <v>1931</v>
      </c>
      <c r="C533" t="s">
        <v>470</v>
      </c>
      <c r="D533" t="s">
        <v>173</v>
      </c>
      <c r="E533" t="s">
        <v>708</v>
      </c>
      <c r="F533" t="str">
        <f>_xlfn.XLOOKUP(E533,idretter!C:C,idretter!D:D,"",0)</f>
        <v>Orientering - Presisjonsorientering</v>
      </c>
      <c r="G533">
        <v>0</v>
      </c>
      <c r="H533">
        <v>0</v>
      </c>
      <c r="I533">
        <v>0</v>
      </c>
      <c r="J533">
        <v>1</v>
      </c>
      <c r="K533">
        <v>2</v>
      </c>
      <c r="L533">
        <v>3</v>
      </c>
      <c r="M533">
        <v>0</v>
      </c>
      <c r="N533">
        <v>0</v>
      </c>
      <c r="O533">
        <v>0</v>
      </c>
      <c r="P533">
        <v>2</v>
      </c>
      <c r="Q533">
        <v>7</v>
      </c>
      <c r="R533">
        <v>9</v>
      </c>
      <c r="S533">
        <v>12</v>
      </c>
    </row>
    <row r="534" spans="1:19" x14ac:dyDescent="0.35">
      <c r="A534" t="s">
        <v>1848</v>
      </c>
      <c r="B534" t="s">
        <v>1931</v>
      </c>
      <c r="C534" t="s">
        <v>470</v>
      </c>
      <c r="D534" t="s">
        <v>173</v>
      </c>
      <c r="E534" t="s">
        <v>540</v>
      </c>
      <c r="F534" t="str">
        <f>_xlfn.XLOOKUP(E534,idretter!C:C,idretter!D:D,"",0)</f>
        <v>Orientering - Ski-orientering</v>
      </c>
      <c r="G534">
        <v>0</v>
      </c>
      <c r="H534">
        <v>0</v>
      </c>
      <c r="I534">
        <v>7</v>
      </c>
      <c r="J534">
        <v>1</v>
      </c>
      <c r="K534">
        <v>3</v>
      </c>
      <c r="L534">
        <v>11</v>
      </c>
      <c r="M534">
        <v>0</v>
      </c>
      <c r="N534">
        <v>0</v>
      </c>
      <c r="O534">
        <v>8</v>
      </c>
      <c r="P534">
        <v>1</v>
      </c>
      <c r="Q534">
        <v>4</v>
      </c>
      <c r="R534">
        <v>13</v>
      </c>
      <c r="S534">
        <v>24</v>
      </c>
    </row>
    <row r="535" spans="1:19" x14ac:dyDescent="0.35">
      <c r="A535" t="s">
        <v>1848</v>
      </c>
      <c r="B535" t="s">
        <v>1931</v>
      </c>
      <c r="C535" t="s">
        <v>470</v>
      </c>
      <c r="D535" t="s">
        <v>173</v>
      </c>
      <c r="E535" t="s">
        <v>1910</v>
      </c>
      <c r="F535" t="str">
        <f>_xlfn.XLOOKUP(E535,idretter!C:C,idretter!D:D,"",0)</f>
        <v>Orientering - Sykkelorientering</v>
      </c>
      <c r="G535">
        <v>0</v>
      </c>
      <c r="H535">
        <v>0</v>
      </c>
      <c r="I535">
        <v>1</v>
      </c>
      <c r="J535">
        <v>0</v>
      </c>
      <c r="K535">
        <v>3</v>
      </c>
      <c r="L535">
        <v>4</v>
      </c>
      <c r="M535">
        <v>0</v>
      </c>
      <c r="N535">
        <v>0</v>
      </c>
      <c r="O535">
        <v>3</v>
      </c>
      <c r="P535">
        <v>0</v>
      </c>
      <c r="Q535">
        <v>3</v>
      </c>
      <c r="R535">
        <v>6</v>
      </c>
      <c r="S535">
        <v>10</v>
      </c>
    </row>
    <row r="536" spans="1:19" x14ac:dyDescent="0.35">
      <c r="A536" t="s">
        <v>1848</v>
      </c>
      <c r="B536" t="s">
        <v>1931</v>
      </c>
      <c r="C536" t="s">
        <v>470</v>
      </c>
      <c r="D536" t="s">
        <v>196</v>
      </c>
      <c r="E536" t="s">
        <v>786</v>
      </c>
      <c r="F536" t="str">
        <f>_xlfn.XLOOKUP(E536,idretter!C:C,idretter!D:D,"",0)</f>
        <v>Luftsport - Motorfly</v>
      </c>
      <c r="G536">
        <v>0</v>
      </c>
      <c r="H536">
        <v>0</v>
      </c>
      <c r="I536">
        <v>0</v>
      </c>
      <c r="J536">
        <v>2</v>
      </c>
      <c r="K536">
        <v>1</v>
      </c>
      <c r="L536">
        <v>3</v>
      </c>
      <c r="M536">
        <v>0</v>
      </c>
      <c r="N536">
        <v>0</v>
      </c>
      <c r="O536">
        <v>2</v>
      </c>
      <c r="P536">
        <v>12</v>
      </c>
      <c r="Q536">
        <v>136</v>
      </c>
      <c r="R536">
        <v>150</v>
      </c>
      <c r="S536">
        <v>153</v>
      </c>
    </row>
    <row r="537" spans="1:19" x14ac:dyDescent="0.35">
      <c r="A537" t="s">
        <v>1848</v>
      </c>
      <c r="B537" t="s">
        <v>1931</v>
      </c>
      <c r="C537" t="s">
        <v>470</v>
      </c>
      <c r="D537" t="s">
        <v>1939</v>
      </c>
      <c r="E537" t="s">
        <v>618</v>
      </c>
      <c r="F537" t="str">
        <f>_xlfn.XLOOKUP(E537,idretter!C:C,idretter!D:D,"",0)</f>
        <v>Functional Fitness</v>
      </c>
      <c r="G537">
        <v>0</v>
      </c>
      <c r="H537">
        <v>0</v>
      </c>
      <c r="I537">
        <v>2</v>
      </c>
      <c r="J537">
        <v>5</v>
      </c>
      <c r="K537">
        <v>29</v>
      </c>
      <c r="L537">
        <v>36</v>
      </c>
      <c r="M537">
        <v>0</v>
      </c>
      <c r="N537">
        <v>0</v>
      </c>
      <c r="O537">
        <v>3</v>
      </c>
      <c r="P537">
        <v>4</v>
      </c>
      <c r="Q537">
        <v>17</v>
      </c>
      <c r="R537">
        <v>24</v>
      </c>
      <c r="S537">
        <v>60</v>
      </c>
    </row>
    <row r="538" spans="1:19" x14ac:dyDescent="0.35">
      <c r="A538" t="s">
        <v>1848</v>
      </c>
      <c r="B538" t="s">
        <v>1931</v>
      </c>
      <c r="C538" t="s">
        <v>470</v>
      </c>
      <c r="D538" t="s">
        <v>200</v>
      </c>
      <c r="E538" t="s">
        <v>684</v>
      </c>
      <c r="F538" t="str">
        <f>_xlfn.XLOOKUP(E538,idretter!C:C,idretter!D:D,"",0)</f>
        <v>Fleridretter - Boccia</v>
      </c>
      <c r="G538">
        <v>0</v>
      </c>
      <c r="H538">
        <v>0</v>
      </c>
      <c r="I538">
        <v>0</v>
      </c>
      <c r="J538">
        <v>0</v>
      </c>
      <c r="K538">
        <v>14</v>
      </c>
      <c r="L538">
        <v>14</v>
      </c>
      <c r="M538">
        <v>0</v>
      </c>
      <c r="N538">
        <v>0</v>
      </c>
      <c r="O538">
        <v>0</v>
      </c>
      <c r="P538">
        <v>0</v>
      </c>
      <c r="Q538">
        <v>10</v>
      </c>
      <c r="R538">
        <v>10</v>
      </c>
      <c r="S538">
        <v>24</v>
      </c>
    </row>
    <row r="539" spans="1:19" x14ac:dyDescent="0.35">
      <c r="A539" t="s">
        <v>1848</v>
      </c>
      <c r="B539" t="s">
        <v>1931</v>
      </c>
      <c r="C539" t="s">
        <v>470</v>
      </c>
      <c r="D539" t="s">
        <v>200</v>
      </c>
      <c r="E539" t="s">
        <v>588</v>
      </c>
      <c r="F539" t="str">
        <f>_xlfn.XLOOKUP(E539,idretter!C:C,idretter!D:D,"",0)</f>
        <v>Bordtennis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2</v>
      </c>
      <c r="P539">
        <v>0</v>
      </c>
      <c r="Q539">
        <v>0</v>
      </c>
      <c r="R539">
        <v>2</v>
      </c>
      <c r="S539">
        <v>2</v>
      </c>
    </row>
    <row r="540" spans="1:19" x14ac:dyDescent="0.35">
      <c r="A540" t="s">
        <v>1848</v>
      </c>
      <c r="B540" t="s">
        <v>1931</v>
      </c>
      <c r="C540" t="s">
        <v>470</v>
      </c>
      <c r="D540" t="s">
        <v>200</v>
      </c>
      <c r="E540" t="s">
        <v>1009</v>
      </c>
      <c r="F540" t="str">
        <f>_xlfn.XLOOKUP(E540,idretter!C:C,idretter!D:D,"",0)</f>
        <v>Skøyter - Langløp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2</v>
      </c>
      <c r="R540">
        <v>2</v>
      </c>
      <c r="S540">
        <v>2</v>
      </c>
    </row>
    <row r="541" spans="1:19" x14ac:dyDescent="0.35">
      <c r="A541" t="s">
        <v>1848</v>
      </c>
      <c r="B541" t="s">
        <v>1931</v>
      </c>
      <c r="C541" t="s">
        <v>470</v>
      </c>
      <c r="D541" t="s">
        <v>200</v>
      </c>
      <c r="E541" t="s">
        <v>543</v>
      </c>
      <c r="F541" t="str">
        <f>_xlfn.XLOOKUP(E541,idretter!C:C,idretter!D:D,"",0)</f>
        <v>Friidrett - Løp utenfor bane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4</v>
      </c>
      <c r="R541">
        <v>4</v>
      </c>
      <c r="S541">
        <v>4</v>
      </c>
    </row>
    <row r="542" spans="1:19" x14ac:dyDescent="0.35">
      <c r="A542" t="s">
        <v>1848</v>
      </c>
      <c r="B542" t="s">
        <v>1931</v>
      </c>
      <c r="C542" t="s">
        <v>470</v>
      </c>
      <c r="D542" t="s">
        <v>205</v>
      </c>
      <c r="E542" t="s">
        <v>799</v>
      </c>
      <c r="F542" t="str">
        <f>_xlfn.XLOOKUP(E542,idretter!C:C,idretter!D:D,"",0)</f>
        <v>Kampsport - Jujutsu</v>
      </c>
      <c r="G542">
        <v>0</v>
      </c>
      <c r="H542">
        <v>5</v>
      </c>
      <c r="I542">
        <v>0</v>
      </c>
      <c r="J542">
        <v>5</v>
      </c>
      <c r="K542">
        <v>3</v>
      </c>
      <c r="L542">
        <v>13</v>
      </c>
      <c r="M542">
        <v>0</v>
      </c>
      <c r="N542">
        <v>2</v>
      </c>
      <c r="O542">
        <v>1</v>
      </c>
      <c r="P542">
        <v>2</v>
      </c>
      <c r="Q542">
        <v>11</v>
      </c>
      <c r="R542">
        <v>16</v>
      </c>
      <c r="S542">
        <v>29</v>
      </c>
    </row>
    <row r="543" spans="1:19" x14ac:dyDescent="0.35">
      <c r="A543" t="s">
        <v>1848</v>
      </c>
      <c r="B543" t="s">
        <v>1931</v>
      </c>
      <c r="C543" t="s">
        <v>470</v>
      </c>
      <c r="D543" t="s">
        <v>213</v>
      </c>
      <c r="E543" t="s">
        <v>471</v>
      </c>
      <c r="F543" t="str">
        <f>_xlfn.XLOOKUP(E543,idretter!C:C,idretter!D:D,"",0)</f>
        <v>Skyting - Pistol</v>
      </c>
      <c r="G543">
        <v>0</v>
      </c>
      <c r="H543">
        <v>0</v>
      </c>
      <c r="I543">
        <v>0</v>
      </c>
      <c r="J543">
        <v>2</v>
      </c>
      <c r="K543">
        <v>48</v>
      </c>
      <c r="L543">
        <v>50</v>
      </c>
      <c r="M543">
        <v>0</v>
      </c>
      <c r="N543">
        <v>0</v>
      </c>
      <c r="O543">
        <v>2</v>
      </c>
      <c r="P543">
        <v>12</v>
      </c>
      <c r="Q543">
        <v>777</v>
      </c>
      <c r="R543">
        <v>791</v>
      </c>
      <c r="S543">
        <v>841</v>
      </c>
    </row>
    <row r="544" spans="1:19" x14ac:dyDescent="0.35">
      <c r="A544" t="s">
        <v>1848</v>
      </c>
      <c r="B544" t="s">
        <v>1931</v>
      </c>
      <c r="C544" t="s">
        <v>470</v>
      </c>
      <c r="D544" t="s">
        <v>213</v>
      </c>
      <c r="E544" t="s">
        <v>743</v>
      </c>
      <c r="F544" t="str">
        <f>_xlfn.XLOOKUP(E544,idretter!C:C,idretter!D:D,"",0)</f>
        <v>Skyting - Rifle</v>
      </c>
      <c r="G544">
        <v>0</v>
      </c>
      <c r="H544">
        <v>0</v>
      </c>
      <c r="I544">
        <v>0</v>
      </c>
      <c r="J544">
        <v>0</v>
      </c>
      <c r="K544">
        <v>3</v>
      </c>
      <c r="L544">
        <v>3</v>
      </c>
      <c r="M544">
        <v>0</v>
      </c>
      <c r="N544">
        <v>0</v>
      </c>
      <c r="O544">
        <v>0</v>
      </c>
      <c r="P544">
        <v>4</v>
      </c>
      <c r="Q544">
        <v>75</v>
      </c>
      <c r="R544">
        <v>79</v>
      </c>
      <c r="S544">
        <v>82</v>
      </c>
    </row>
    <row r="545" spans="1:19" x14ac:dyDescent="0.35">
      <c r="A545" t="s">
        <v>1848</v>
      </c>
      <c r="B545" t="s">
        <v>1931</v>
      </c>
      <c r="C545" t="s">
        <v>470</v>
      </c>
      <c r="D545" t="s">
        <v>226</v>
      </c>
      <c r="E545" t="s">
        <v>594</v>
      </c>
      <c r="F545" t="str">
        <f>_xlfn.XLOOKUP(E545,idretter!C:C,idretter!D:D,"",0)</f>
        <v>Brett - Skateboard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1</v>
      </c>
      <c r="M545">
        <v>0</v>
      </c>
      <c r="N545">
        <v>0</v>
      </c>
      <c r="O545">
        <v>1</v>
      </c>
      <c r="P545">
        <v>1</v>
      </c>
      <c r="Q545">
        <v>2</v>
      </c>
      <c r="R545">
        <v>4</v>
      </c>
      <c r="S545">
        <v>5</v>
      </c>
    </row>
    <row r="546" spans="1:19" x14ac:dyDescent="0.35">
      <c r="A546" t="s">
        <v>1848</v>
      </c>
      <c r="B546" t="s">
        <v>1931</v>
      </c>
      <c r="C546" t="s">
        <v>470</v>
      </c>
      <c r="D546" t="s">
        <v>226</v>
      </c>
      <c r="E546" t="s">
        <v>595</v>
      </c>
      <c r="F546" t="str">
        <f>_xlfn.XLOOKUP(E546,idretter!C:C,idretter!D:D,"",0)</f>
        <v>Brett - Snowboard</v>
      </c>
      <c r="G546">
        <v>0</v>
      </c>
      <c r="H546">
        <v>1</v>
      </c>
      <c r="I546">
        <v>1</v>
      </c>
      <c r="J546">
        <v>3</v>
      </c>
      <c r="K546">
        <v>22</v>
      </c>
      <c r="L546">
        <v>27</v>
      </c>
      <c r="M546">
        <v>0</v>
      </c>
      <c r="N546">
        <v>1</v>
      </c>
      <c r="O546">
        <v>4</v>
      </c>
      <c r="P546">
        <v>1</v>
      </c>
      <c r="Q546">
        <v>31</v>
      </c>
      <c r="R546">
        <v>37</v>
      </c>
      <c r="S546">
        <v>64</v>
      </c>
    </row>
    <row r="547" spans="1:19" x14ac:dyDescent="0.35">
      <c r="A547" t="s">
        <v>1848</v>
      </c>
      <c r="B547" t="s">
        <v>1931</v>
      </c>
      <c r="C547" t="s">
        <v>470</v>
      </c>
      <c r="D547" t="s">
        <v>1166</v>
      </c>
      <c r="E547" t="s">
        <v>528</v>
      </c>
      <c r="F547" t="str">
        <f>_xlfn.XLOOKUP(E547,idretter!C:C,idretter!D:D,"",0)</f>
        <v>Badminton</v>
      </c>
      <c r="G547">
        <v>1</v>
      </c>
      <c r="H547">
        <v>0</v>
      </c>
      <c r="I547">
        <v>0</v>
      </c>
      <c r="J547">
        <v>15</v>
      </c>
      <c r="K547">
        <v>18</v>
      </c>
      <c r="L547">
        <v>34</v>
      </c>
      <c r="M547">
        <v>0</v>
      </c>
      <c r="N547">
        <v>0</v>
      </c>
      <c r="O547">
        <v>0</v>
      </c>
      <c r="P547">
        <v>15</v>
      </c>
      <c r="Q547">
        <v>39</v>
      </c>
      <c r="R547">
        <v>54</v>
      </c>
      <c r="S547">
        <v>88</v>
      </c>
    </row>
    <row r="548" spans="1:19" x14ac:dyDescent="0.35">
      <c r="A548" t="s">
        <v>1848</v>
      </c>
      <c r="B548" t="s">
        <v>1931</v>
      </c>
      <c r="C548" t="s">
        <v>470</v>
      </c>
      <c r="D548" t="s">
        <v>1166</v>
      </c>
      <c r="E548" t="s">
        <v>495</v>
      </c>
      <c r="F548" t="str">
        <f>_xlfn.XLOOKUP(E548,idretter!C:C,idretter!D:D,"",0)</f>
        <v>Basketball</v>
      </c>
      <c r="G548">
        <v>0</v>
      </c>
      <c r="H548">
        <v>0</v>
      </c>
      <c r="I548">
        <v>0</v>
      </c>
      <c r="J548">
        <v>10</v>
      </c>
      <c r="K548">
        <v>12</v>
      </c>
      <c r="L548">
        <v>22</v>
      </c>
      <c r="M548">
        <v>0</v>
      </c>
      <c r="N548">
        <v>0</v>
      </c>
      <c r="O548">
        <v>26</v>
      </c>
      <c r="P548">
        <v>40</v>
      </c>
      <c r="Q548">
        <v>0</v>
      </c>
      <c r="R548">
        <v>66</v>
      </c>
      <c r="S548">
        <v>88</v>
      </c>
    </row>
    <row r="549" spans="1:19" x14ac:dyDescent="0.35">
      <c r="A549" t="s">
        <v>1848</v>
      </c>
      <c r="B549" t="s">
        <v>1931</v>
      </c>
      <c r="C549" t="s">
        <v>470</v>
      </c>
      <c r="D549" t="s">
        <v>1166</v>
      </c>
      <c r="E549" t="s">
        <v>683</v>
      </c>
      <c r="F549" t="str">
        <f>_xlfn.XLOOKUP(E549,idretter!C:C,idretter!D:D,"",0)</f>
        <v>Håndball - Beach håndball</v>
      </c>
      <c r="G549">
        <v>0</v>
      </c>
      <c r="H549">
        <v>0</v>
      </c>
      <c r="I549">
        <v>3</v>
      </c>
      <c r="J549">
        <v>4</v>
      </c>
      <c r="K549">
        <v>0</v>
      </c>
      <c r="L549">
        <v>7</v>
      </c>
      <c r="M549">
        <v>0</v>
      </c>
      <c r="N549">
        <v>0</v>
      </c>
      <c r="O549">
        <v>3</v>
      </c>
      <c r="P549">
        <v>4</v>
      </c>
      <c r="Q549">
        <v>3</v>
      </c>
      <c r="R549">
        <v>10</v>
      </c>
      <c r="S549">
        <v>17</v>
      </c>
    </row>
    <row r="550" spans="1:19" x14ac:dyDescent="0.35">
      <c r="A550" t="s">
        <v>1848</v>
      </c>
      <c r="B550" t="s">
        <v>1931</v>
      </c>
      <c r="C550" t="s">
        <v>470</v>
      </c>
      <c r="D550" t="s">
        <v>1166</v>
      </c>
      <c r="E550" t="s">
        <v>578</v>
      </c>
      <c r="F550" t="str">
        <f>_xlfn.XLOOKUP(E550,idretter!C:C,idretter!D:D,"",0)</f>
        <v>Boksing</v>
      </c>
      <c r="G550">
        <v>1</v>
      </c>
      <c r="H550">
        <v>0</v>
      </c>
      <c r="I550">
        <v>0</v>
      </c>
      <c r="J550">
        <v>3</v>
      </c>
      <c r="K550">
        <v>2</v>
      </c>
      <c r="L550">
        <v>6</v>
      </c>
      <c r="M550">
        <v>0</v>
      </c>
      <c r="N550">
        <v>0</v>
      </c>
      <c r="O550">
        <v>0</v>
      </c>
      <c r="P550">
        <v>3</v>
      </c>
      <c r="Q550">
        <v>10</v>
      </c>
      <c r="R550">
        <v>13</v>
      </c>
      <c r="S550">
        <v>19</v>
      </c>
    </row>
    <row r="551" spans="1:19" x14ac:dyDescent="0.35">
      <c r="A551" t="s">
        <v>1848</v>
      </c>
      <c r="B551" t="s">
        <v>1931</v>
      </c>
      <c r="C551" t="s">
        <v>470</v>
      </c>
      <c r="D551" t="s">
        <v>1166</v>
      </c>
      <c r="E551" t="s">
        <v>569</v>
      </c>
      <c r="F551" t="str">
        <f>_xlfn.XLOOKUP(E551,idretter!C:C,idretter!D:D,"",0)</f>
        <v>Am. idretter - Disksport</v>
      </c>
      <c r="G551">
        <v>0</v>
      </c>
      <c r="H551">
        <v>0</v>
      </c>
      <c r="I551">
        <v>1</v>
      </c>
      <c r="J551">
        <v>13</v>
      </c>
      <c r="K551">
        <v>5</v>
      </c>
      <c r="L551">
        <v>19</v>
      </c>
      <c r="M551">
        <v>0</v>
      </c>
      <c r="N551">
        <v>0</v>
      </c>
      <c r="O551">
        <v>0</v>
      </c>
      <c r="P551">
        <v>26</v>
      </c>
      <c r="Q551">
        <v>17</v>
      </c>
      <c r="R551">
        <v>43</v>
      </c>
      <c r="S551">
        <v>62</v>
      </c>
    </row>
    <row r="552" spans="1:19" x14ac:dyDescent="0.35">
      <c r="A552" t="s">
        <v>1848</v>
      </c>
      <c r="B552" t="s">
        <v>1931</v>
      </c>
      <c r="C552" t="s">
        <v>470</v>
      </c>
      <c r="D552" t="s">
        <v>1166</v>
      </c>
      <c r="E552" t="s">
        <v>484</v>
      </c>
      <c r="F552" t="str">
        <f>_xlfn.XLOOKUP(E552,idretter!C:C,idretter!D:D,"",0)</f>
        <v>Dykking</v>
      </c>
      <c r="G552">
        <v>0</v>
      </c>
      <c r="H552">
        <v>0</v>
      </c>
      <c r="I552">
        <v>0</v>
      </c>
      <c r="J552">
        <v>6</v>
      </c>
      <c r="K552">
        <v>11</v>
      </c>
      <c r="L552">
        <v>17</v>
      </c>
      <c r="M552">
        <v>0</v>
      </c>
      <c r="N552">
        <v>0</v>
      </c>
      <c r="O552">
        <v>0</v>
      </c>
      <c r="P552">
        <v>7</v>
      </c>
      <c r="Q552">
        <v>23</v>
      </c>
      <c r="R552">
        <v>30</v>
      </c>
      <c r="S552">
        <v>47</v>
      </c>
    </row>
    <row r="553" spans="1:19" x14ac:dyDescent="0.35">
      <c r="A553" t="s">
        <v>1848</v>
      </c>
      <c r="B553" t="s">
        <v>1931</v>
      </c>
      <c r="C553" t="s">
        <v>470</v>
      </c>
      <c r="D553" t="s">
        <v>1166</v>
      </c>
      <c r="E553" t="s">
        <v>780</v>
      </c>
      <c r="F553" t="str">
        <f>_xlfn.XLOOKUP(E553,idretter!C:C,idretter!D:D,"",0)</f>
        <v>Padling - Elvepadling</v>
      </c>
      <c r="G553">
        <v>0</v>
      </c>
      <c r="H553">
        <v>0</v>
      </c>
      <c r="I553">
        <v>0</v>
      </c>
      <c r="J553">
        <v>15</v>
      </c>
      <c r="K553">
        <v>16</v>
      </c>
      <c r="L553">
        <v>31</v>
      </c>
      <c r="M553">
        <v>2</v>
      </c>
      <c r="N553">
        <v>0</v>
      </c>
      <c r="O553">
        <v>1</v>
      </c>
      <c r="P553">
        <v>14</v>
      </c>
      <c r="Q553">
        <v>24</v>
      </c>
      <c r="R553">
        <v>41</v>
      </c>
      <c r="S553">
        <v>72</v>
      </c>
    </row>
    <row r="554" spans="1:19" x14ac:dyDescent="0.35">
      <c r="A554" t="s">
        <v>1848</v>
      </c>
      <c r="B554" t="s">
        <v>1931</v>
      </c>
      <c r="C554" t="s">
        <v>470</v>
      </c>
      <c r="D554" t="s">
        <v>1166</v>
      </c>
      <c r="E554" t="s">
        <v>530</v>
      </c>
      <c r="F554" t="str">
        <f>_xlfn.XLOOKUP(E554,idretter!C:C,idretter!D:D,"",0)</f>
        <v>Fekting</v>
      </c>
      <c r="G554">
        <v>0</v>
      </c>
      <c r="H554">
        <v>0</v>
      </c>
      <c r="I554">
        <v>0</v>
      </c>
      <c r="J554">
        <v>2</v>
      </c>
      <c r="K554">
        <v>8</v>
      </c>
      <c r="L554">
        <v>10</v>
      </c>
      <c r="M554">
        <v>0</v>
      </c>
      <c r="N554">
        <v>0</v>
      </c>
      <c r="O554">
        <v>0</v>
      </c>
      <c r="P554">
        <v>6</v>
      </c>
      <c r="Q554">
        <v>11</v>
      </c>
      <c r="R554">
        <v>17</v>
      </c>
      <c r="S554">
        <v>27</v>
      </c>
    </row>
    <row r="555" spans="1:19" x14ac:dyDescent="0.35">
      <c r="A555" t="s">
        <v>1848</v>
      </c>
      <c r="B555" t="s">
        <v>1931</v>
      </c>
      <c r="C555" t="s">
        <v>470</v>
      </c>
      <c r="D555" t="s">
        <v>1166</v>
      </c>
      <c r="E555" t="s">
        <v>557</v>
      </c>
      <c r="F555" t="str">
        <f>_xlfn.XLOOKUP(E555,idretter!C:C,idretter!D:D,"",0)</f>
        <v>Roing - Flattvannsroing</v>
      </c>
      <c r="G555">
        <v>1</v>
      </c>
      <c r="H555">
        <v>0</v>
      </c>
      <c r="I555">
        <v>0</v>
      </c>
      <c r="J555">
        <v>9</v>
      </c>
      <c r="K555">
        <v>7</v>
      </c>
      <c r="L555">
        <v>17</v>
      </c>
      <c r="M555">
        <v>0</v>
      </c>
      <c r="N555">
        <v>0</v>
      </c>
      <c r="O555">
        <v>0</v>
      </c>
      <c r="P555">
        <v>9</v>
      </c>
      <c r="Q555">
        <v>16</v>
      </c>
      <c r="R555">
        <v>25</v>
      </c>
      <c r="S555">
        <v>42</v>
      </c>
    </row>
    <row r="556" spans="1:19" x14ac:dyDescent="0.35">
      <c r="A556" t="s">
        <v>1848</v>
      </c>
      <c r="B556" t="s">
        <v>1931</v>
      </c>
      <c r="C556" t="s">
        <v>470</v>
      </c>
      <c r="D556" t="s">
        <v>1166</v>
      </c>
      <c r="E556" t="s">
        <v>467</v>
      </c>
      <c r="F556" t="str">
        <f>_xlfn.XLOOKUP(E556,idretter!C:C,idretter!D:D,"",0)</f>
        <v>Fleridretter</v>
      </c>
      <c r="G556">
        <v>1</v>
      </c>
      <c r="H556">
        <v>0</v>
      </c>
      <c r="I556">
        <v>1</v>
      </c>
      <c r="J556">
        <v>15</v>
      </c>
      <c r="K556">
        <v>29</v>
      </c>
      <c r="L556">
        <v>46</v>
      </c>
      <c r="M556">
        <v>0</v>
      </c>
      <c r="N556">
        <v>0</v>
      </c>
      <c r="O556">
        <v>0</v>
      </c>
      <c r="P556">
        <v>17</v>
      </c>
      <c r="Q556">
        <v>29</v>
      </c>
      <c r="R556">
        <v>46</v>
      </c>
      <c r="S556">
        <v>92</v>
      </c>
    </row>
    <row r="557" spans="1:19" x14ac:dyDescent="0.35">
      <c r="A557" t="s">
        <v>1848</v>
      </c>
      <c r="B557" t="s">
        <v>1931</v>
      </c>
      <c r="C557" t="s">
        <v>470</v>
      </c>
      <c r="D557" t="s">
        <v>1166</v>
      </c>
      <c r="E557" t="s">
        <v>492</v>
      </c>
      <c r="F557" t="str">
        <f>_xlfn.XLOOKUP(E557,idretter!C:C,idretter!D:D,"",0)</f>
        <v>Fotball</v>
      </c>
      <c r="G557">
        <v>0</v>
      </c>
      <c r="H557">
        <v>0</v>
      </c>
      <c r="I557">
        <v>0</v>
      </c>
      <c r="J557">
        <v>37</v>
      </c>
      <c r="K557">
        <v>28</v>
      </c>
      <c r="L557">
        <v>65</v>
      </c>
      <c r="M557">
        <v>2</v>
      </c>
      <c r="N557">
        <v>0</v>
      </c>
      <c r="O557">
        <v>0</v>
      </c>
      <c r="P557">
        <v>66</v>
      </c>
      <c r="Q557">
        <v>99</v>
      </c>
      <c r="R557">
        <v>167</v>
      </c>
      <c r="S557">
        <v>232</v>
      </c>
    </row>
    <row r="558" spans="1:19" x14ac:dyDescent="0.35">
      <c r="A558" t="s">
        <v>1848</v>
      </c>
      <c r="B558" t="s">
        <v>1931</v>
      </c>
      <c r="C558" t="s">
        <v>470</v>
      </c>
      <c r="D558" t="s">
        <v>1166</v>
      </c>
      <c r="E558" t="s">
        <v>859</v>
      </c>
      <c r="F558" t="str">
        <f>_xlfn.XLOOKUP(E558,idretter!C:C,idretter!D:D,"",0)</f>
        <v>Dykking - Foto og film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</row>
    <row r="559" spans="1:19" x14ac:dyDescent="0.35">
      <c r="A559" t="s">
        <v>1848</v>
      </c>
      <c r="B559" t="s">
        <v>1931</v>
      </c>
      <c r="C559" t="s">
        <v>470</v>
      </c>
      <c r="D559" t="s">
        <v>1166</v>
      </c>
      <c r="E559" t="s">
        <v>553</v>
      </c>
      <c r="F559" t="str">
        <f>_xlfn.XLOOKUP(E559,idretter!C:C,idretter!D:D,"",0)</f>
        <v>Dans - Freestyle, Disco &amp; Performing Arts</v>
      </c>
      <c r="G559">
        <v>6</v>
      </c>
      <c r="H559">
        <v>1</v>
      </c>
      <c r="I559">
        <v>6</v>
      </c>
      <c r="J559">
        <v>238</v>
      </c>
      <c r="K559">
        <v>58</v>
      </c>
      <c r="L559">
        <v>309</v>
      </c>
      <c r="M559">
        <v>4</v>
      </c>
      <c r="N559">
        <v>1</v>
      </c>
      <c r="O559">
        <v>1</v>
      </c>
      <c r="P559">
        <v>19</v>
      </c>
      <c r="Q559">
        <v>7</v>
      </c>
      <c r="R559">
        <v>32</v>
      </c>
      <c r="S559">
        <v>341</v>
      </c>
    </row>
    <row r="560" spans="1:19" x14ac:dyDescent="0.35">
      <c r="A560" t="s">
        <v>1848</v>
      </c>
      <c r="B560" t="s">
        <v>1931</v>
      </c>
      <c r="C560" t="s">
        <v>470</v>
      </c>
      <c r="D560" t="s">
        <v>1166</v>
      </c>
      <c r="E560" t="s">
        <v>1867</v>
      </c>
      <c r="F560" t="str">
        <f>_xlfn.XLOOKUP(E560,idretter!C:C,idretter!D:D,"",0)</f>
        <v>Friidrett - Friidrett på bane</v>
      </c>
      <c r="G560">
        <v>1</v>
      </c>
      <c r="H560">
        <v>0</v>
      </c>
      <c r="I560">
        <v>0</v>
      </c>
      <c r="J560">
        <v>27</v>
      </c>
      <c r="K560">
        <v>41</v>
      </c>
      <c r="L560">
        <v>69</v>
      </c>
      <c r="M560">
        <v>0</v>
      </c>
      <c r="N560">
        <v>0</v>
      </c>
      <c r="O560">
        <v>0</v>
      </c>
      <c r="P560">
        <v>20</v>
      </c>
      <c r="Q560">
        <v>47</v>
      </c>
      <c r="R560">
        <v>67</v>
      </c>
      <c r="S560">
        <v>136</v>
      </c>
    </row>
    <row r="561" spans="1:19" x14ac:dyDescent="0.35">
      <c r="A561" t="s">
        <v>1848</v>
      </c>
      <c r="B561" t="s">
        <v>1931</v>
      </c>
      <c r="C561" t="s">
        <v>470</v>
      </c>
      <c r="D561" t="s">
        <v>1166</v>
      </c>
      <c r="E561" t="s">
        <v>1011</v>
      </c>
      <c r="F561" t="str">
        <f>_xlfn.XLOOKUP(E561,idretter!C:C,idretter!D:D,"",0)</f>
        <v>Studentidrett - Friluftsliv</v>
      </c>
      <c r="G561">
        <v>0</v>
      </c>
      <c r="H561">
        <v>0</v>
      </c>
      <c r="I561">
        <v>0</v>
      </c>
      <c r="J561">
        <v>38</v>
      </c>
      <c r="K561">
        <v>13</v>
      </c>
      <c r="L561">
        <v>51</v>
      </c>
      <c r="M561">
        <v>0</v>
      </c>
      <c r="N561">
        <v>0</v>
      </c>
      <c r="O561">
        <v>0</v>
      </c>
      <c r="P561">
        <v>21</v>
      </c>
      <c r="Q561">
        <v>13</v>
      </c>
      <c r="R561">
        <v>34</v>
      </c>
      <c r="S561">
        <v>85</v>
      </c>
    </row>
    <row r="562" spans="1:19" x14ac:dyDescent="0.35">
      <c r="A562" t="s">
        <v>1848</v>
      </c>
      <c r="B562" t="s">
        <v>1931</v>
      </c>
      <c r="C562" t="s">
        <v>470</v>
      </c>
      <c r="D562" t="s">
        <v>1166</v>
      </c>
      <c r="E562" t="s">
        <v>517</v>
      </c>
      <c r="F562" t="str">
        <f>_xlfn.XLOOKUP(E562,idretter!C:C,idretter!D:D,"",0)</f>
        <v>Fotball - Futsal</v>
      </c>
      <c r="G562">
        <v>0</v>
      </c>
      <c r="H562">
        <v>0</v>
      </c>
      <c r="I562">
        <v>5</v>
      </c>
      <c r="J562">
        <v>5</v>
      </c>
      <c r="K562">
        <v>5</v>
      </c>
      <c r="L562">
        <v>15</v>
      </c>
      <c r="M562">
        <v>0</v>
      </c>
      <c r="N562">
        <v>0</v>
      </c>
      <c r="O562">
        <v>5</v>
      </c>
      <c r="P562">
        <v>5</v>
      </c>
      <c r="Q562">
        <v>5</v>
      </c>
      <c r="R562">
        <v>15</v>
      </c>
      <c r="S562">
        <v>30</v>
      </c>
    </row>
    <row r="563" spans="1:19" x14ac:dyDescent="0.35">
      <c r="A563" t="s">
        <v>1848</v>
      </c>
      <c r="B563" t="s">
        <v>1931</v>
      </c>
      <c r="C563" t="s">
        <v>470</v>
      </c>
      <c r="D563" t="s">
        <v>1166</v>
      </c>
      <c r="E563" t="s">
        <v>497</v>
      </c>
      <c r="F563" t="str">
        <f>_xlfn.XLOOKUP(E563,idretter!C:C,idretter!D:D,"",0)</f>
        <v>Håndball</v>
      </c>
      <c r="G563">
        <v>0</v>
      </c>
      <c r="H563">
        <v>0</v>
      </c>
      <c r="I563">
        <v>0</v>
      </c>
      <c r="J563">
        <v>34</v>
      </c>
      <c r="K563">
        <v>21</v>
      </c>
      <c r="L563">
        <v>55</v>
      </c>
      <c r="M563">
        <v>0</v>
      </c>
      <c r="N563">
        <v>0</v>
      </c>
      <c r="O563">
        <v>0</v>
      </c>
      <c r="P563">
        <v>18</v>
      </c>
      <c r="Q563">
        <v>24</v>
      </c>
      <c r="R563">
        <v>42</v>
      </c>
      <c r="S563">
        <v>97</v>
      </c>
    </row>
    <row r="564" spans="1:19" x14ac:dyDescent="0.35">
      <c r="A564" t="s">
        <v>1848</v>
      </c>
      <c r="B564" t="s">
        <v>1931</v>
      </c>
      <c r="C564" t="s">
        <v>470</v>
      </c>
      <c r="D564" t="s">
        <v>1166</v>
      </c>
      <c r="E564" t="s">
        <v>480</v>
      </c>
      <c r="F564" t="str">
        <f>_xlfn.XLOOKUP(E564,idretter!C:C,idretter!D:D,"",0)</f>
        <v>Bandy - Innebandy</v>
      </c>
      <c r="G564">
        <v>0</v>
      </c>
      <c r="H564">
        <v>0</v>
      </c>
      <c r="I564">
        <v>0</v>
      </c>
      <c r="J564">
        <v>8</v>
      </c>
      <c r="K564">
        <v>8</v>
      </c>
      <c r="L564">
        <v>16</v>
      </c>
      <c r="M564">
        <v>0</v>
      </c>
      <c r="N564">
        <v>0</v>
      </c>
      <c r="O564">
        <v>0</v>
      </c>
      <c r="P564">
        <v>10</v>
      </c>
      <c r="Q564">
        <v>19</v>
      </c>
      <c r="R564">
        <v>29</v>
      </c>
      <c r="S564">
        <v>45</v>
      </c>
    </row>
    <row r="565" spans="1:19" x14ac:dyDescent="0.35">
      <c r="A565" t="s">
        <v>1848</v>
      </c>
      <c r="B565" t="s">
        <v>1931</v>
      </c>
      <c r="C565" t="s">
        <v>470</v>
      </c>
      <c r="D565" t="s">
        <v>1166</v>
      </c>
      <c r="E565" t="s">
        <v>799</v>
      </c>
      <c r="F565" t="str">
        <f>_xlfn.XLOOKUP(E565,idretter!C:C,idretter!D:D,"",0)</f>
        <v>Kampsport - Jujutsu</v>
      </c>
      <c r="G565">
        <v>0</v>
      </c>
      <c r="H565">
        <v>0</v>
      </c>
      <c r="I565">
        <v>0</v>
      </c>
      <c r="J565">
        <v>4</v>
      </c>
      <c r="K565">
        <v>4</v>
      </c>
      <c r="L565">
        <v>8</v>
      </c>
      <c r="M565">
        <v>0</v>
      </c>
      <c r="N565">
        <v>0</v>
      </c>
      <c r="O565">
        <v>0</v>
      </c>
      <c r="P565">
        <v>1</v>
      </c>
      <c r="Q565">
        <v>12</v>
      </c>
      <c r="R565">
        <v>13</v>
      </c>
      <c r="S565">
        <v>21</v>
      </c>
    </row>
    <row r="566" spans="1:19" x14ac:dyDescent="0.35">
      <c r="A566" t="s">
        <v>1848</v>
      </c>
      <c r="B566" t="s">
        <v>1931</v>
      </c>
      <c r="C566" t="s">
        <v>470</v>
      </c>
      <c r="D566" t="s">
        <v>1166</v>
      </c>
      <c r="E566" t="s">
        <v>678</v>
      </c>
      <c r="F566" t="str">
        <f>_xlfn.XLOOKUP(E566,idretter!C:C,idretter!D:D,"",0)</f>
        <v>Kampsport - Karate</v>
      </c>
      <c r="G566">
        <v>0</v>
      </c>
      <c r="H566">
        <v>0</v>
      </c>
      <c r="I566">
        <v>0</v>
      </c>
      <c r="J566">
        <v>3</v>
      </c>
      <c r="K566">
        <v>0</v>
      </c>
      <c r="L566">
        <v>3</v>
      </c>
      <c r="M566">
        <v>0</v>
      </c>
      <c r="N566">
        <v>0</v>
      </c>
      <c r="O566">
        <v>0</v>
      </c>
      <c r="P566">
        <v>1</v>
      </c>
      <c r="Q566">
        <v>1</v>
      </c>
      <c r="R566">
        <v>2</v>
      </c>
      <c r="S566">
        <v>5</v>
      </c>
    </row>
    <row r="567" spans="1:19" x14ac:dyDescent="0.35">
      <c r="A567" t="s">
        <v>1848</v>
      </c>
      <c r="B567" t="s">
        <v>1931</v>
      </c>
      <c r="C567" t="s">
        <v>470</v>
      </c>
      <c r="D567" t="s">
        <v>1166</v>
      </c>
      <c r="E567" t="s">
        <v>515</v>
      </c>
      <c r="F567" t="str">
        <f>_xlfn.XLOOKUP(E567,idretter!C:C,idretter!D:D,"",0)</f>
        <v>Klatring</v>
      </c>
      <c r="G567">
        <v>9</v>
      </c>
      <c r="H567">
        <v>0</v>
      </c>
      <c r="I567">
        <v>0</v>
      </c>
      <c r="J567">
        <v>65</v>
      </c>
      <c r="K567">
        <v>89</v>
      </c>
      <c r="L567">
        <v>163</v>
      </c>
      <c r="M567">
        <v>7</v>
      </c>
      <c r="N567">
        <v>0</v>
      </c>
      <c r="O567">
        <v>0</v>
      </c>
      <c r="P567">
        <v>54</v>
      </c>
      <c r="Q567">
        <v>170</v>
      </c>
      <c r="R567">
        <v>231</v>
      </c>
      <c r="S567">
        <v>394</v>
      </c>
    </row>
    <row r="568" spans="1:19" x14ac:dyDescent="0.35">
      <c r="A568" t="s">
        <v>1848</v>
      </c>
      <c r="B568" t="s">
        <v>1931</v>
      </c>
      <c r="C568" t="s">
        <v>470</v>
      </c>
      <c r="D568" t="s">
        <v>1166</v>
      </c>
      <c r="E568" t="s">
        <v>532</v>
      </c>
      <c r="F568" t="str">
        <f>_xlfn.XLOOKUP(E568,idretter!C:C,idretter!D:D,"",0)</f>
        <v>Sykkel - Landevei</v>
      </c>
      <c r="G568">
        <v>0</v>
      </c>
      <c r="H568">
        <v>0</v>
      </c>
      <c r="I568">
        <v>0</v>
      </c>
      <c r="J568">
        <v>4</v>
      </c>
      <c r="K568">
        <v>10</v>
      </c>
      <c r="L568">
        <v>14</v>
      </c>
      <c r="M568">
        <v>0</v>
      </c>
      <c r="N568">
        <v>0</v>
      </c>
      <c r="O568">
        <v>0</v>
      </c>
      <c r="P568">
        <v>11</v>
      </c>
      <c r="Q568">
        <v>16</v>
      </c>
      <c r="R568">
        <v>27</v>
      </c>
      <c r="S568">
        <v>41</v>
      </c>
    </row>
    <row r="569" spans="1:19" x14ac:dyDescent="0.35">
      <c r="A569" t="s">
        <v>1848</v>
      </c>
      <c r="B569" t="s">
        <v>1931</v>
      </c>
      <c r="C569" t="s">
        <v>470</v>
      </c>
      <c r="D569" t="s">
        <v>1166</v>
      </c>
      <c r="E569" t="s">
        <v>516</v>
      </c>
      <c r="F569" t="str">
        <f>_xlfn.XLOOKUP(E569,idretter!C:C,idretter!D:D,"",0)</f>
        <v>Ski - Langrenn</v>
      </c>
      <c r="G569">
        <v>1</v>
      </c>
      <c r="H569">
        <v>0</v>
      </c>
      <c r="I569">
        <v>0</v>
      </c>
      <c r="J569">
        <v>9</v>
      </c>
      <c r="K569">
        <v>15</v>
      </c>
      <c r="L569">
        <v>25</v>
      </c>
      <c r="M569">
        <v>0</v>
      </c>
      <c r="N569">
        <v>0</v>
      </c>
      <c r="O569">
        <v>0</v>
      </c>
      <c r="P569">
        <v>12</v>
      </c>
      <c r="Q569">
        <v>31</v>
      </c>
      <c r="R569">
        <v>43</v>
      </c>
      <c r="S569">
        <v>68</v>
      </c>
    </row>
    <row r="570" spans="1:19" x14ac:dyDescent="0.35">
      <c r="A570" t="s">
        <v>1848</v>
      </c>
      <c r="B570" t="s">
        <v>1931</v>
      </c>
      <c r="C570" t="s">
        <v>470</v>
      </c>
      <c r="D570" t="s">
        <v>1166</v>
      </c>
      <c r="E570" t="s">
        <v>538</v>
      </c>
      <c r="F570" t="str">
        <f>_xlfn.XLOOKUP(E570,idretter!C:C,idretter!D:D,"",0)</f>
        <v>Orientering</v>
      </c>
      <c r="G570">
        <v>0</v>
      </c>
      <c r="H570">
        <v>0</v>
      </c>
      <c r="I570">
        <v>0</v>
      </c>
      <c r="J570">
        <v>9</v>
      </c>
      <c r="K570">
        <v>24</v>
      </c>
      <c r="L570">
        <v>33</v>
      </c>
      <c r="M570">
        <v>0</v>
      </c>
      <c r="N570">
        <v>0</v>
      </c>
      <c r="O570">
        <v>0</v>
      </c>
      <c r="P570">
        <v>2</v>
      </c>
      <c r="Q570">
        <v>15</v>
      </c>
      <c r="R570">
        <v>17</v>
      </c>
      <c r="S570">
        <v>50</v>
      </c>
    </row>
    <row r="571" spans="1:19" x14ac:dyDescent="0.35">
      <c r="A571" t="s">
        <v>1848</v>
      </c>
      <c r="B571" t="s">
        <v>1931</v>
      </c>
      <c r="C571" t="s">
        <v>470</v>
      </c>
      <c r="D571" t="s">
        <v>1166</v>
      </c>
      <c r="E571" t="s">
        <v>521</v>
      </c>
      <c r="F571" t="str">
        <f>_xlfn.XLOOKUP(E571,idretter!C:C,idretter!D:D,"",0)</f>
        <v>Rugby</v>
      </c>
      <c r="G571">
        <v>1</v>
      </c>
      <c r="H571">
        <v>0</v>
      </c>
      <c r="I571">
        <v>1</v>
      </c>
      <c r="J571">
        <v>9</v>
      </c>
      <c r="K571">
        <v>1</v>
      </c>
      <c r="L571">
        <v>12</v>
      </c>
      <c r="M571">
        <v>0</v>
      </c>
      <c r="N571">
        <v>0</v>
      </c>
      <c r="O571">
        <v>0</v>
      </c>
      <c r="P571">
        <v>5</v>
      </c>
      <c r="Q571">
        <v>2</v>
      </c>
      <c r="R571">
        <v>7</v>
      </c>
      <c r="S571">
        <v>19</v>
      </c>
    </row>
    <row r="572" spans="1:19" x14ac:dyDescent="0.35">
      <c r="A572" t="s">
        <v>1848</v>
      </c>
      <c r="B572" t="s">
        <v>1931</v>
      </c>
      <c r="C572" t="s">
        <v>470</v>
      </c>
      <c r="D572" t="s">
        <v>1166</v>
      </c>
      <c r="E572" t="s">
        <v>561</v>
      </c>
      <c r="F572" t="str">
        <f>_xlfn.XLOOKUP(E572,idretter!C:C,idretter!D:D,"",0)</f>
        <v>Dans - Salsa</v>
      </c>
      <c r="G572">
        <v>2</v>
      </c>
      <c r="H572">
        <v>1</v>
      </c>
      <c r="I572">
        <v>1</v>
      </c>
      <c r="J572">
        <v>43</v>
      </c>
      <c r="K572">
        <v>27</v>
      </c>
      <c r="L572">
        <v>74</v>
      </c>
      <c r="M572">
        <v>1</v>
      </c>
      <c r="N572">
        <v>0</v>
      </c>
      <c r="O572">
        <v>1</v>
      </c>
      <c r="P572">
        <v>20</v>
      </c>
      <c r="Q572">
        <v>25</v>
      </c>
      <c r="R572">
        <v>47</v>
      </c>
      <c r="S572">
        <v>121</v>
      </c>
    </row>
    <row r="573" spans="1:19" x14ac:dyDescent="0.35">
      <c r="A573" t="s">
        <v>1848</v>
      </c>
      <c r="B573" t="s">
        <v>1931</v>
      </c>
      <c r="C573" t="s">
        <v>470</v>
      </c>
      <c r="D573" t="s">
        <v>1166</v>
      </c>
      <c r="E573" t="s">
        <v>688</v>
      </c>
      <c r="F573" t="str">
        <f>_xlfn.XLOOKUP(E573,idretter!C:C,idretter!D:D,"",0)</f>
        <v>Volleyball - Sandvolleyball</v>
      </c>
      <c r="G573">
        <v>0</v>
      </c>
      <c r="H573">
        <v>0</v>
      </c>
      <c r="I573">
        <v>5</v>
      </c>
      <c r="J573">
        <v>20</v>
      </c>
      <c r="K573">
        <v>5</v>
      </c>
      <c r="L573">
        <v>30</v>
      </c>
      <c r="M573">
        <v>0</v>
      </c>
      <c r="N573">
        <v>0</v>
      </c>
      <c r="O573">
        <v>5</v>
      </c>
      <c r="P573">
        <v>20</v>
      </c>
      <c r="Q573">
        <v>5</v>
      </c>
      <c r="R573">
        <v>30</v>
      </c>
      <c r="S573">
        <v>60</v>
      </c>
    </row>
    <row r="574" spans="1:19" x14ac:dyDescent="0.35">
      <c r="A574" t="s">
        <v>1848</v>
      </c>
      <c r="B574" t="s">
        <v>1931</v>
      </c>
      <c r="C574" t="s">
        <v>470</v>
      </c>
      <c r="D574" t="s">
        <v>1166</v>
      </c>
      <c r="E574" t="s">
        <v>595</v>
      </c>
      <c r="F574" t="str">
        <f>_xlfn.XLOOKUP(E574,idretter!C:C,idretter!D:D,"",0)</f>
        <v>Brett - Snowboard</v>
      </c>
      <c r="G574">
        <v>0</v>
      </c>
      <c r="H574">
        <v>0</v>
      </c>
      <c r="I574">
        <v>0</v>
      </c>
      <c r="J574">
        <v>2</v>
      </c>
      <c r="K574">
        <v>1</v>
      </c>
      <c r="L574">
        <v>3</v>
      </c>
      <c r="M574">
        <v>0</v>
      </c>
      <c r="N574">
        <v>0</v>
      </c>
      <c r="O574">
        <v>0</v>
      </c>
      <c r="P574">
        <v>4</v>
      </c>
      <c r="Q574">
        <v>3</v>
      </c>
      <c r="R574">
        <v>7</v>
      </c>
      <c r="S574">
        <v>10</v>
      </c>
    </row>
    <row r="575" spans="1:19" x14ac:dyDescent="0.35">
      <c r="A575" t="s">
        <v>1848</v>
      </c>
      <c r="B575" t="s">
        <v>1931</v>
      </c>
      <c r="C575" t="s">
        <v>470</v>
      </c>
      <c r="D575" t="s">
        <v>1166</v>
      </c>
      <c r="E575" t="s">
        <v>988</v>
      </c>
      <c r="F575" t="str">
        <f>_xlfn.XLOOKUP(E575,idretter!C:C,idretter!D:D,"",0)</f>
        <v>Dans - Sportsdans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</row>
    <row r="576" spans="1:19" x14ac:dyDescent="0.35">
      <c r="A576" t="s">
        <v>1848</v>
      </c>
      <c r="B576" t="s">
        <v>1931</v>
      </c>
      <c r="C576" t="s">
        <v>470</v>
      </c>
      <c r="D576" t="s">
        <v>1166</v>
      </c>
      <c r="E576" t="s">
        <v>547</v>
      </c>
      <c r="F576" t="str">
        <f>_xlfn.XLOOKUP(E576,idretter!C:C,idretter!D:D,"",0)</f>
        <v>Squash</v>
      </c>
      <c r="G576">
        <v>0</v>
      </c>
      <c r="H576">
        <v>0</v>
      </c>
      <c r="I576">
        <v>0</v>
      </c>
      <c r="J576">
        <v>11</v>
      </c>
      <c r="K576">
        <v>16</v>
      </c>
      <c r="L576">
        <v>27</v>
      </c>
      <c r="M576">
        <v>5</v>
      </c>
      <c r="N576">
        <v>0</v>
      </c>
      <c r="O576">
        <v>0</v>
      </c>
      <c r="P576">
        <v>21</v>
      </c>
      <c r="Q576">
        <v>32</v>
      </c>
      <c r="R576">
        <v>58</v>
      </c>
      <c r="S576">
        <v>85</v>
      </c>
    </row>
    <row r="577" spans="1:19" x14ac:dyDescent="0.35">
      <c r="A577" t="s">
        <v>1848</v>
      </c>
      <c r="B577" t="s">
        <v>1931</v>
      </c>
      <c r="C577" t="s">
        <v>470</v>
      </c>
      <c r="D577" t="s">
        <v>1166</v>
      </c>
      <c r="E577" t="s">
        <v>545</v>
      </c>
      <c r="F577" t="str">
        <f>_xlfn.XLOOKUP(E577,idretter!C:C,idretter!D:D,"",0)</f>
        <v>Dans - Street styles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</row>
    <row r="578" spans="1:19" x14ac:dyDescent="0.35">
      <c r="A578" t="s">
        <v>1848</v>
      </c>
      <c r="B578" t="s">
        <v>1931</v>
      </c>
      <c r="C578" t="s">
        <v>470</v>
      </c>
      <c r="D578" t="s">
        <v>1166</v>
      </c>
      <c r="E578" t="s">
        <v>675</v>
      </c>
      <c r="F578" t="str">
        <f>_xlfn.XLOOKUP(E578,idretter!C:C,idretter!D:D,"",0)</f>
        <v>Studentidrett</v>
      </c>
      <c r="G578">
        <v>0</v>
      </c>
      <c r="H578">
        <v>0</v>
      </c>
      <c r="I578">
        <v>1</v>
      </c>
      <c r="J578">
        <v>15</v>
      </c>
      <c r="K578">
        <v>4</v>
      </c>
      <c r="L578">
        <v>20</v>
      </c>
      <c r="M578">
        <v>1</v>
      </c>
      <c r="N578">
        <v>0</v>
      </c>
      <c r="O578">
        <v>2</v>
      </c>
      <c r="P578">
        <v>44</v>
      </c>
      <c r="Q578">
        <v>11</v>
      </c>
      <c r="R578">
        <v>58</v>
      </c>
      <c r="S578">
        <v>78</v>
      </c>
    </row>
    <row r="579" spans="1:19" x14ac:dyDescent="0.35">
      <c r="A579" t="s">
        <v>1848</v>
      </c>
      <c r="B579" t="s">
        <v>1931</v>
      </c>
      <c r="C579" t="s">
        <v>470</v>
      </c>
      <c r="D579" t="s">
        <v>1166</v>
      </c>
      <c r="E579" t="s">
        <v>601</v>
      </c>
      <c r="F579" t="str">
        <f>_xlfn.XLOOKUP(E579,idretter!C:C,idretter!D:D,"",0)</f>
        <v>Svømming</v>
      </c>
      <c r="G579">
        <v>1</v>
      </c>
      <c r="H579">
        <v>0</v>
      </c>
      <c r="I579">
        <v>0</v>
      </c>
      <c r="J579">
        <v>4</v>
      </c>
      <c r="K579">
        <v>5</v>
      </c>
      <c r="L579">
        <v>10</v>
      </c>
      <c r="M579">
        <v>0</v>
      </c>
      <c r="N579">
        <v>0</v>
      </c>
      <c r="O579">
        <v>0</v>
      </c>
      <c r="P579">
        <v>4</v>
      </c>
      <c r="Q579">
        <v>12</v>
      </c>
      <c r="R579">
        <v>16</v>
      </c>
      <c r="S579">
        <v>26</v>
      </c>
    </row>
    <row r="580" spans="1:19" x14ac:dyDescent="0.35">
      <c r="A580" t="s">
        <v>1848</v>
      </c>
      <c r="B580" t="s">
        <v>1931</v>
      </c>
      <c r="C580" t="s">
        <v>470</v>
      </c>
      <c r="D580" t="s">
        <v>1166</v>
      </c>
      <c r="E580" t="s">
        <v>989</v>
      </c>
      <c r="F580" t="str">
        <f>_xlfn.XLOOKUP(E580,idretter!C:C,idretter!D:D,"",0)</f>
        <v>Dans - Swing og Rock`n Roll</v>
      </c>
      <c r="G580">
        <v>1</v>
      </c>
      <c r="H580">
        <v>1</v>
      </c>
      <c r="I580">
        <v>1</v>
      </c>
      <c r="J580">
        <v>44</v>
      </c>
      <c r="K580">
        <v>26</v>
      </c>
      <c r="L580">
        <v>73</v>
      </c>
      <c r="M580">
        <v>2</v>
      </c>
      <c r="N580">
        <v>0</v>
      </c>
      <c r="O580">
        <v>1</v>
      </c>
      <c r="P580">
        <v>19</v>
      </c>
      <c r="Q580">
        <v>26</v>
      </c>
      <c r="R580">
        <v>48</v>
      </c>
      <c r="S580">
        <v>121</v>
      </c>
    </row>
    <row r="581" spans="1:19" x14ac:dyDescent="0.35">
      <c r="A581" t="s">
        <v>1848</v>
      </c>
      <c r="B581" t="s">
        <v>1931</v>
      </c>
      <c r="C581" t="s">
        <v>470</v>
      </c>
      <c r="D581" t="s">
        <v>1166</v>
      </c>
      <c r="E581" t="s">
        <v>512</v>
      </c>
      <c r="F581" t="str">
        <f>_xlfn.XLOOKUP(E581,idretter!C:C,idretter!D:D,"",0)</f>
        <v>Kampsport - Taekwondo WT</v>
      </c>
      <c r="G581">
        <v>0</v>
      </c>
      <c r="H581">
        <v>0</v>
      </c>
      <c r="I581">
        <v>0</v>
      </c>
      <c r="J581">
        <v>4</v>
      </c>
      <c r="K581">
        <v>6</v>
      </c>
      <c r="L581">
        <v>10</v>
      </c>
      <c r="M581">
        <v>0</v>
      </c>
      <c r="N581">
        <v>0</v>
      </c>
      <c r="O581">
        <v>0</v>
      </c>
      <c r="P581">
        <v>3</v>
      </c>
      <c r="Q581">
        <v>7</v>
      </c>
      <c r="R581">
        <v>10</v>
      </c>
      <c r="S581">
        <v>20</v>
      </c>
    </row>
    <row r="582" spans="1:19" x14ac:dyDescent="0.35">
      <c r="A582" t="s">
        <v>1848</v>
      </c>
      <c r="B582" t="s">
        <v>1931</v>
      </c>
      <c r="C582" t="s">
        <v>470</v>
      </c>
      <c r="D582" t="s">
        <v>1166</v>
      </c>
      <c r="E582" t="s">
        <v>464</v>
      </c>
      <c r="F582" t="str">
        <f>_xlfn.XLOOKUP(E582,idretter!C:C,idretter!D:D,"",0)</f>
        <v>Tennis</v>
      </c>
      <c r="G582">
        <v>0</v>
      </c>
      <c r="H582">
        <v>0</v>
      </c>
      <c r="I582">
        <v>0</v>
      </c>
      <c r="J582">
        <v>19</v>
      </c>
      <c r="K582">
        <v>25</v>
      </c>
      <c r="L582">
        <v>44</v>
      </c>
      <c r="M582">
        <v>1</v>
      </c>
      <c r="N582">
        <v>0</v>
      </c>
      <c r="O582">
        <v>0</v>
      </c>
      <c r="P582">
        <v>23</v>
      </c>
      <c r="Q582">
        <v>43</v>
      </c>
      <c r="R582">
        <v>67</v>
      </c>
      <c r="S582">
        <v>111</v>
      </c>
    </row>
    <row r="583" spans="1:19" x14ac:dyDescent="0.35">
      <c r="A583" t="s">
        <v>1848</v>
      </c>
      <c r="B583" t="s">
        <v>1931</v>
      </c>
      <c r="C583" t="s">
        <v>470</v>
      </c>
      <c r="D583" t="s">
        <v>1166</v>
      </c>
      <c r="E583" t="s">
        <v>518</v>
      </c>
      <c r="F583" t="str">
        <f>_xlfn.XLOOKUP(E583,idretter!C:C,idretter!D:D,"",0)</f>
        <v>Sykkel - Terreng</v>
      </c>
      <c r="G583">
        <v>0</v>
      </c>
      <c r="H583">
        <v>0</v>
      </c>
      <c r="I583">
        <v>0</v>
      </c>
      <c r="J583">
        <v>0</v>
      </c>
      <c r="K583">
        <v>2</v>
      </c>
      <c r="L583">
        <v>2</v>
      </c>
      <c r="M583">
        <v>0</v>
      </c>
      <c r="N583">
        <v>0</v>
      </c>
      <c r="O583">
        <v>0</v>
      </c>
      <c r="P583">
        <v>2</v>
      </c>
      <c r="Q583">
        <v>3</v>
      </c>
      <c r="R583">
        <v>5</v>
      </c>
      <c r="S583">
        <v>7</v>
      </c>
    </row>
    <row r="584" spans="1:19" x14ac:dyDescent="0.35">
      <c r="A584" t="s">
        <v>1848</v>
      </c>
      <c r="B584" t="s">
        <v>1931</v>
      </c>
      <c r="C584" t="s">
        <v>470</v>
      </c>
      <c r="D584" t="s">
        <v>1166</v>
      </c>
      <c r="E584" t="s">
        <v>661</v>
      </c>
      <c r="F584" t="str">
        <f>_xlfn.XLOOKUP(E584,idretter!C:C,idretter!D:D,"",0)</f>
        <v>Triatlon</v>
      </c>
      <c r="G584">
        <v>0</v>
      </c>
      <c r="H584">
        <v>0</v>
      </c>
      <c r="I584">
        <v>1</v>
      </c>
      <c r="J584">
        <v>4</v>
      </c>
      <c r="K584">
        <v>7</v>
      </c>
      <c r="L584">
        <v>12</v>
      </c>
      <c r="M584">
        <v>0</v>
      </c>
      <c r="N584">
        <v>0</v>
      </c>
      <c r="O584">
        <v>0</v>
      </c>
      <c r="P584">
        <v>3</v>
      </c>
      <c r="Q584">
        <v>22</v>
      </c>
      <c r="R584">
        <v>25</v>
      </c>
      <c r="S584">
        <v>37</v>
      </c>
    </row>
    <row r="585" spans="1:19" x14ac:dyDescent="0.35">
      <c r="A585" t="s">
        <v>1848</v>
      </c>
      <c r="B585" t="s">
        <v>1931</v>
      </c>
      <c r="C585" t="s">
        <v>470</v>
      </c>
      <c r="D585" t="s">
        <v>1166</v>
      </c>
      <c r="E585" t="s">
        <v>750</v>
      </c>
      <c r="F585" t="str">
        <f>_xlfn.XLOOKUP(E585,idretter!C:C,idretter!D:D,"",0)</f>
        <v>Roing - Turroing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</row>
    <row r="586" spans="1:19" x14ac:dyDescent="0.35">
      <c r="A586" t="s">
        <v>1848</v>
      </c>
      <c r="B586" t="s">
        <v>1931</v>
      </c>
      <c r="C586" t="s">
        <v>470</v>
      </c>
      <c r="D586" t="s">
        <v>1166</v>
      </c>
      <c r="E586" t="s">
        <v>508</v>
      </c>
      <c r="F586" t="str">
        <f>_xlfn.XLOOKUP(E586,idretter!C:C,idretter!D:D,"",0)</f>
        <v>Volleyball</v>
      </c>
      <c r="G586">
        <v>1</v>
      </c>
      <c r="H586">
        <v>0</v>
      </c>
      <c r="I586">
        <v>2</v>
      </c>
      <c r="J586">
        <v>44</v>
      </c>
      <c r="K586">
        <v>64</v>
      </c>
      <c r="L586">
        <v>111</v>
      </c>
      <c r="M586">
        <v>0</v>
      </c>
      <c r="N586">
        <v>0</v>
      </c>
      <c r="O586">
        <v>1</v>
      </c>
      <c r="P586">
        <v>30</v>
      </c>
      <c r="Q586">
        <v>67</v>
      </c>
      <c r="R586">
        <v>98</v>
      </c>
      <c r="S586">
        <v>209</v>
      </c>
    </row>
    <row r="587" spans="1:19" x14ac:dyDescent="0.35">
      <c r="A587" t="s">
        <v>1848</v>
      </c>
      <c r="B587" t="s">
        <v>1931</v>
      </c>
      <c r="C587" t="s">
        <v>470</v>
      </c>
      <c r="D587" t="s">
        <v>1940</v>
      </c>
      <c r="E587" t="s">
        <v>471</v>
      </c>
      <c r="F587" t="str">
        <f>_xlfn.XLOOKUP(E587,idretter!C:C,idretter!D:D,"",0)</f>
        <v>Skyting - Pistol</v>
      </c>
      <c r="G587">
        <v>0</v>
      </c>
      <c r="H587">
        <v>0</v>
      </c>
      <c r="I587">
        <v>0</v>
      </c>
      <c r="J587">
        <v>0</v>
      </c>
      <c r="K587">
        <v>2</v>
      </c>
      <c r="L587">
        <v>2</v>
      </c>
      <c r="M587">
        <v>0</v>
      </c>
      <c r="N587">
        <v>0</v>
      </c>
      <c r="O587">
        <v>0</v>
      </c>
      <c r="P587">
        <v>0</v>
      </c>
      <c r="Q587">
        <v>19</v>
      </c>
      <c r="R587">
        <v>19</v>
      </c>
      <c r="S587">
        <v>21</v>
      </c>
    </row>
    <row r="588" spans="1:19" x14ac:dyDescent="0.35">
      <c r="A588" t="s">
        <v>1848</v>
      </c>
      <c r="B588" t="s">
        <v>1931</v>
      </c>
      <c r="C588" t="s">
        <v>470</v>
      </c>
      <c r="D588" t="s">
        <v>1941</v>
      </c>
      <c r="E588" t="s">
        <v>508</v>
      </c>
      <c r="F588" t="str">
        <f>_xlfn.XLOOKUP(E588,idretter!C:C,idretter!D:D,"",0)</f>
        <v>Volleyball</v>
      </c>
      <c r="G588">
        <v>0</v>
      </c>
      <c r="H588">
        <v>0</v>
      </c>
      <c r="I588">
        <v>1</v>
      </c>
      <c r="J588">
        <v>1</v>
      </c>
      <c r="K588">
        <v>19</v>
      </c>
      <c r="L588">
        <v>21</v>
      </c>
      <c r="M588">
        <v>0</v>
      </c>
      <c r="N588">
        <v>0</v>
      </c>
      <c r="O588">
        <v>3</v>
      </c>
      <c r="P588">
        <v>7</v>
      </c>
      <c r="Q588">
        <v>90</v>
      </c>
      <c r="R588">
        <v>100</v>
      </c>
      <c r="S588">
        <v>121</v>
      </c>
    </row>
    <row r="589" spans="1:19" x14ac:dyDescent="0.35">
      <c r="A589" t="s">
        <v>1848</v>
      </c>
      <c r="B589" t="s">
        <v>1931</v>
      </c>
      <c r="C589" t="s">
        <v>470</v>
      </c>
      <c r="D589" t="s">
        <v>1942</v>
      </c>
      <c r="E589" t="s">
        <v>988</v>
      </c>
      <c r="F589" t="str">
        <f>_xlfn.XLOOKUP(E589,idretter!C:C,idretter!D:D,"",0)</f>
        <v>Dans - Sportsdans</v>
      </c>
      <c r="G589">
        <v>0</v>
      </c>
      <c r="H589">
        <v>0</v>
      </c>
      <c r="I589">
        <v>0</v>
      </c>
      <c r="J589">
        <v>2</v>
      </c>
      <c r="K589">
        <v>23</v>
      </c>
      <c r="L589">
        <v>25</v>
      </c>
      <c r="M589">
        <v>0</v>
      </c>
      <c r="N589">
        <v>0</v>
      </c>
      <c r="O589">
        <v>0</v>
      </c>
      <c r="P589">
        <v>1</v>
      </c>
      <c r="Q589">
        <v>9</v>
      </c>
      <c r="R589">
        <v>10</v>
      </c>
      <c r="S589">
        <v>35</v>
      </c>
    </row>
    <row r="590" spans="1:19" x14ac:dyDescent="0.35">
      <c r="A590" t="s">
        <v>1848</v>
      </c>
      <c r="B590" t="s">
        <v>1931</v>
      </c>
      <c r="C590" t="s">
        <v>470</v>
      </c>
      <c r="D590" t="s">
        <v>1943</v>
      </c>
      <c r="E590" t="s">
        <v>688</v>
      </c>
      <c r="F590" t="str">
        <f>_xlfn.XLOOKUP(E590,idretter!C:C,idretter!D:D,"",0)</f>
        <v>Volleyball - Sandvolleyball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</row>
    <row r="591" spans="1:19" x14ac:dyDescent="0.35">
      <c r="A591" t="s">
        <v>1848</v>
      </c>
      <c r="B591" t="s">
        <v>1931</v>
      </c>
      <c r="C591" t="s">
        <v>470</v>
      </c>
      <c r="D591" t="s">
        <v>1943</v>
      </c>
      <c r="E591" t="s">
        <v>508</v>
      </c>
      <c r="F591" t="str">
        <f>_xlfn.XLOOKUP(E591,idretter!C:C,idretter!D:D,"",0)</f>
        <v>Volleyball</v>
      </c>
      <c r="G591">
        <v>0</v>
      </c>
      <c r="H591">
        <v>0</v>
      </c>
      <c r="I591">
        <v>60</v>
      </c>
      <c r="J591">
        <v>79</v>
      </c>
      <c r="K591">
        <v>12</v>
      </c>
      <c r="L591">
        <v>151</v>
      </c>
      <c r="M591">
        <v>0</v>
      </c>
      <c r="N591">
        <v>0</v>
      </c>
      <c r="O591">
        <v>47</v>
      </c>
      <c r="P591">
        <v>68</v>
      </c>
      <c r="Q591">
        <v>14</v>
      </c>
      <c r="R591">
        <v>129</v>
      </c>
      <c r="S591">
        <v>280</v>
      </c>
    </row>
    <row r="592" spans="1:19" x14ac:dyDescent="0.35">
      <c r="A592" t="s">
        <v>1848</v>
      </c>
      <c r="B592" t="s">
        <v>1931</v>
      </c>
      <c r="C592" t="s">
        <v>470</v>
      </c>
      <c r="D592" t="s">
        <v>1944</v>
      </c>
      <c r="E592" t="s">
        <v>990</v>
      </c>
      <c r="F592" t="str">
        <f>_xlfn.XLOOKUP(E592,idretter!C:C,idretter!D:D,"",0)</f>
        <v>Fleridretter - Petanque</v>
      </c>
      <c r="G592">
        <v>0</v>
      </c>
      <c r="H592">
        <v>0</v>
      </c>
      <c r="I592">
        <v>0</v>
      </c>
      <c r="J592">
        <v>0</v>
      </c>
      <c r="K592">
        <v>1</v>
      </c>
      <c r="L592">
        <v>1</v>
      </c>
      <c r="M592">
        <v>0</v>
      </c>
      <c r="N592">
        <v>0</v>
      </c>
      <c r="O592">
        <v>0</v>
      </c>
      <c r="P592">
        <v>0</v>
      </c>
      <c r="Q592">
        <v>6</v>
      </c>
      <c r="R592">
        <v>6</v>
      </c>
      <c r="S592">
        <v>7</v>
      </c>
    </row>
    <row r="593" spans="1:19" x14ac:dyDescent="0.35">
      <c r="A593" t="s">
        <v>1848</v>
      </c>
      <c r="B593" t="s">
        <v>1931</v>
      </c>
      <c r="C593" t="s">
        <v>470</v>
      </c>
      <c r="D593" t="s">
        <v>277</v>
      </c>
      <c r="E593" t="s">
        <v>499</v>
      </c>
      <c r="F593" t="str">
        <f>_xlfn.XLOOKUP(E593,idretter!C:C,idretter!D:D,"",0)</f>
        <v>Gymnastikk og turn - Gymnastikk og Breddeaktivitet</v>
      </c>
      <c r="G593">
        <v>2</v>
      </c>
      <c r="H593">
        <v>249</v>
      </c>
      <c r="I593">
        <v>6</v>
      </c>
      <c r="J593">
        <v>11</v>
      </c>
      <c r="K593">
        <v>13</v>
      </c>
      <c r="L593">
        <v>281</v>
      </c>
      <c r="M593">
        <v>0</v>
      </c>
      <c r="N593">
        <v>40</v>
      </c>
      <c r="O593">
        <v>0</v>
      </c>
      <c r="P593">
        <v>4</v>
      </c>
      <c r="Q593">
        <v>7</v>
      </c>
      <c r="R593">
        <v>51</v>
      </c>
      <c r="S593">
        <v>332</v>
      </c>
    </row>
    <row r="594" spans="1:19" x14ac:dyDescent="0.35">
      <c r="A594" t="s">
        <v>1848</v>
      </c>
      <c r="B594" t="s">
        <v>1931</v>
      </c>
      <c r="C594" t="s">
        <v>470</v>
      </c>
      <c r="D594" t="s">
        <v>308</v>
      </c>
      <c r="E594" t="s">
        <v>678</v>
      </c>
      <c r="F594" t="str">
        <f>_xlfn.XLOOKUP(E594,idretter!C:C,idretter!D:D,"",0)</f>
        <v>Kampsport - Karate</v>
      </c>
      <c r="G594">
        <v>0</v>
      </c>
      <c r="H594">
        <v>37</v>
      </c>
      <c r="I594">
        <v>25</v>
      </c>
      <c r="J594">
        <v>7</v>
      </c>
      <c r="K594">
        <v>35</v>
      </c>
      <c r="L594">
        <v>104</v>
      </c>
      <c r="M594">
        <v>0</v>
      </c>
      <c r="N594">
        <v>83</v>
      </c>
      <c r="O594">
        <v>49</v>
      </c>
      <c r="P594">
        <v>14</v>
      </c>
      <c r="Q594">
        <v>77</v>
      </c>
      <c r="R594">
        <v>223</v>
      </c>
      <c r="S594">
        <v>327</v>
      </c>
    </row>
    <row r="595" spans="1:19" x14ac:dyDescent="0.35">
      <c r="A595" t="s">
        <v>1848</v>
      </c>
      <c r="B595" t="s">
        <v>1931</v>
      </c>
      <c r="C595" t="s">
        <v>470</v>
      </c>
      <c r="D595" t="s">
        <v>312</v>
      </c>
      <c r="E595" t="s">
        <v>464</v>
      </c>
      <c r="F595" t="str">
        <f>_xlfn.XLOOKUP(E595,idretter!C:C,idretter!D:D,"",0)</f>
        <v>Tennis</v>
      </c>
      <c r="G595">
        <v>0</v>
      </c>
      <c r="H595">
        <v>0</v>
      </c>
      <c r="I595">
        <v>0</v>
      </c>
      <c r="J595">
        <v>3</v>
      </c>
      <c r="K595">
        <v>12</v>
      </c>
      <c r="L595">
        <v>15</v>
      </c>
      <c r="M595">
        <v>0</v>
      </c>
      <c r="N595">
        <v>0</v>
      </c>
      <c r="O595">
        <v>0</v>
      </c>
      <c r="P595">
        <v>3</v>
      </c>
      <c r="Q595">
        <v>24</v>
      </c>
      <c r="R595">
        <v>27</v>
      </c>
      <c r="S595">
        <v>42</v>
      </c>
    </row>
    <row r="596" spans="1:19" x14ac:dyDescent="0.35">
      <c r="A596" t="s">
        <v>1848</v>
      </c>
      <c r="B596" t="s">
        <v>1931</v>
      </c>
      <c r="C596" t="s">
        <v>470</v>
      </c>
      <c r="D596" t="s">
        <v>321</v>
      </c>
      <c r="E596" t="s">
        <v>464</v>
      </c>
      <c r="F596" t="str">
        <f>_xlfn.XLOOKUP(E596,idretter!C:C,idretter!D:D,"",0)</f>
        <v>Tennis</v>
      </c>
      <c r="G596">
        <v>4</v>
      </c>
      <c r="H596">
        <v>18</v>
      </c>
      <c r="I596">
        <v>11</v>
      </c>
      <c r="J596">
        <v>2</v>
      </c>
      <c r="K596">
        <v>25</v>
      </c>
      <c r="L596">
        <v>60</v>
      </c>
      <c r="M596">
        <v>4</v>
      </c>
      <c r="N596">
        <v>23</v>
      </c>
      <c r="O596">
        <v>26</v>
      </c>
      <c r="P596">
        <v>8</v>
      </c>
      <c r="Q596">
        <v>80</v>
      </c>
      <c r="R596">
        <v>141</v>
      </c>
      <c r="S596">
        <v>201</v>
      </c>
    </row>
    <row r="597" spans="1:19" x14ac:dyDescent="0.35">
      <c r="A597" t="s">
        <v>1848</v>
      </c>
      <c r="B597" t="s">
        <v>1931</v>
      </c>
      <c r="C597" t="s">
        <v>470</v>
      </c>
      <c r="D597" t="s">
        <v>324</v>
      </c>
      <c r="E597" t="s">
        <v>592</v>
      </c>
      <c r="F597" t="str">
        <f>_xlfn.XLOOKUP(E597,idretter!C:C,idretter!D:D,"",0)</f>
        <v>Bandy</v>
      </c>
      <c r="G597">
        <v>0</v>
      </c>
      <c r="H597">
        <v>23</v>
      </c>
      <c r="I597">
        <v>20</v>
      </c>
      <c r="J597">
        <v>2</v>
      </c>
      <c r="K597">
        <v>15</v>
      </c>
      <c r="L597">
        <v>60</v>
      </c>
      <c r="M597">
        <v>0</v>
      </c>
      <c r="N597">
        <v>79</v>
      </c>
      <c r="O597">
        <v>68</v>
      </c>
      <c r="P597">
        <v>20</v>
      </c>
      <c r="Q597">
        <v>89</v>
      </c>
      <c r="R597">
        <v>256</v>
      </c>
      <c r="S597">
        <v>316</v>
      </c>
    </row>
    <row r="598" spans="1:19" x14ac:dyDescent="0.35">
      <c r="A598" t="s">
        <v>1848</v>
      </c>
      <c r="B598" t="s">
        <v>1931</v>
      </c>
      <c r="C598" t="s">
        <v>470</v>
      </c>
      <c r="D598" t="s">
        <v>324</v>
      </c>
      <c r="E598" t="s">
        <v>499</v>
      </c>
      <c r="F598" t="str">
        <f>_xlfn.XLOOKUP(E598,idretter!C:C,idretter!D:D,"",0)</f>
        <v>Gymnastikk og turn - Gymnastikk og Breddeaktivitet</v>
      </c>
      <c r="G598">
        <v>42</v>
      </c>
      <c r="H598">
        <v>43</v>
      </c>
      <c r="I598">
        <v>2</v>
      </c>
      <c r="J598">
        <v>0</v>
      </c>
      <c r="K598">
        <v>23</v>
      </c>
      <c r="L598">
        <v>110</v>
      </c>
      <c r="M598">
        <v>50</v>
      </c>
      <c r="N598">
        <v>19</v>
      </c>
      <c r="O598">
        <v>0</v>
      </c>
      <c r="P598">
        <v>0</v>
      </c>
      <c r="Q598">
        <v>16</v>
      </c>
      <c r="R598">
        <v>85</v>
      </c>
      <c r="S598">
        <v>195</v>
      </c>
    </row>
    <row r="599" spans="1:19" x14ac:dyDescent="0.35">
      <c r="A599" t="s">
        <v>1848</v>
      </c>
      <c r="B599" t="s">
        <v>1931</v>
      </c>
      <c r="C599" t="s">
        <v>470</v>
      </c>
      <c r="D599" t="s">
        <v>324</v>
      </c>
      <c r="E599" t="s">
        <v>510</v>
      </c>
      <c r="F599" t="str">
        <f>_xlfn.XLOOKUP(E599,idretter!C:C,idretter!D:D,"",0)</f>
        <v>Bandy - Hockey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11</v>
      </c>
      <c r="P599">
        <v>0</v>
      </c>
      <c r="Q599">
        <v>0</v>
      </c>
      <c r="R599">
        <v>11</v>
      </c>
      <c r="S599">
        <v>11</v>
      </c>
    </row>
    <row r="600" spans="1:19" x14ac:dyDescent="0.35">
      <c r="A600" t="s">
        <v>1848</v>
      </c>
      <c r="B600" t="s">
        <v>1931</v>
      </c>
      <c r="C600" t="s">
        <v>470</v>
      </c>
      <c r="D600" t="s">
        <v>324</v>
      </c>
      <c r="E600" t="s">
        <v>1878</v>
      </c>
      <c r="F600" t="str">
        <f>_xlfn.XLOOKUP(E600,idretter!C:C,idretter!D:D,"",0)</f>
        <v>Bandy - Rinkbandy</v>
      </c>
      <c r="G600">
        <v>0</v>
      </c>
      <c r="H600">
        <v>0</v>
      </c>
      <c r="I600">
        <v>5</v>
      </c>
      <c r="J600">
        <v>0</v>
      </c>
      <c r="K600">
        <v>0</v>
      </c>
      <c r="L600">
        <v>5</v>
      </c>
      <c r="M600">
        <v>0</v>
      </c>
      <c r="N600">
        <v>0</v>
      </c>
      <c r="O600">
        <v>18</v>
      </c>
      <c r="P600">
        <v>0</v>
      </c>
      <c r="Q600">
        <v>0</v>
      </c>
      <c r="R600">
        <v>18</v>
      </c>
      <c r="S600">
        <v>23</v>
      </c>
    </row>
    <row r="601" spans="1:19" x14ac:dyDescent="0.35">
      <c r="A601" t="s">
        <v>1848</v>
      </c>
      <c r="B601" t="s">
        <v>1931</v>
      </c>
      <c r="C601" t="s">
        <v>470</v>
      </c>
      <c r="D601" t="s">
        <v>1553</v>
      </c>
      <c r="E601" t="s">
        <v>532</v>
      </c>
      <c r="F601" t="str">
        <f>_xlfn.XLOOKUP(E601,idretter!C:C,idretter!D:D,"",0)</f>
        <v>Sykkel - Landevei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</row>
    <row r="602" spans="1:19" x14ac:dyDescent="0.35">
      <c r="A602" t="s">
        <v>1848</v>
      </c>
      <c r="B602" t="s">
        <v>1931</v>
      </c>
      <c r="C602" t="s">
        <v>470</v>
      </c>
      <c r="D602" t="s">
        <v>1553</v>
      </c>
      <c r="E602" t="s">
        <v>518</v>
      </c>
      <c r="F602" t="str">
        <f>_xlfn.XLOOKUP(E602,idretter!C:C,idretter!D:D,"",0)</f>
        <v>Sykkel - Terreng</v>
      </c>
      <c r="G602">
        <v>1</v>
      </c>
      <c r="H602">
        <v>0</v>
      </c>
      <c r="I602">
        <v>0</v>
      </c>
      <c r="J602">
        <v>0</v>
      </c>
      <c r="K602">
        <v>0</v>
      </c>
      <c r="L602">
        <v>1</v>
      </c>
      <c r="M602">
        <v>11</v>
      </c>
      <c r="N602">
        <v>0</v>
      </c>
      <c r="O602">
        <v>0</v>
      </c>
      <c r="P602">
        <v>0</v>
      </c>
      <c r="Q602">
        <v>0</v>
      </c>
      <c r="R602">
        <v>11</v>
      </c>
      <c r="S602">
        <v>12</v>
      </c>
    </row>
    <row r="603" spans="1:19" x14ac:dyDescent="0.35">
      <c r="A603" t="s">
        <v>1848</v>
      </c>
      <c r="B603" t="s">
        <v>1931</v>
      </c>
      <c r="C603" t="s">
        <v>470</v>
      </c>
      <c r="D603" t="s">
        <v>325</v>
      </c>
      <c r="E603" t="s">
        <v>464</v>
      </c>
      <c r="F603" t="str">
        <f>_xlfn.XLOOKUP(E603,idretter!C:C,idretter!D:D,"",0)</f>
        <v>Tennis</v>
      </c>
      <c r="G603">
        <v>0</v>
      </c>
      <c r="H603">
        <v>11</v>
      </c>
      <c r="I603">
        <v>14</v>
      </c>
      <c r="J603">
        <v>2</v>
      </c>
      <c r="K603">
        <v>81</v>
      </c>
      <c r="L603">
        <v>108</v>
      </c>
      <c r="M603">
        <v>0</v>
      </c>
      <c r="N603">
        <v>14</v>
      </c>
      <c r="O603">
        <v>19</v>
      </c>
      <c r="P603">
        <v>8</v>
      </c>
      <c r="Q603">
        <v>123</v>
      </c>
      <c r="R603">
        <v>164</v>
      </c>
      <c r="S603">
        <v>272</v>
      </c>
    </row>
    <row r="604" spans="1:19" x14ac:dyDescent="0.35">
      <c r="A604" t="s">
        <v>1848</v>
      </c>
      <c r="B604" t="s">
        <v>1931</v>
      </c>
      <c r="C604" t="s">
        <v>470</v>
      </c>
      <c r="D604" t="s">
        <v>335</v>
      </c>
      <c r="E604" t="s">
        <v>508</v>
      </c>
      <c r="F604" t="str">
        <f>_xlfn.XLOOKUP(E604,idretter!C:C,idretter!D:D,"",0)</f>
        <v>Volleyball</v>
      </c>
      <c r="G604">
        <v>0</v>
      </c>
      <c r="H604">
        <v>0</v>
      </c>
      <c r="I604">
        <v>0</v>
      </c>
      <c r="J604">
        <v>5</v>
      </c>
      <c r="K604">
        <v>9</v>
      </c>
      <c r="L604">
        <v>14</v>
      </c>
      <c r="M604">
        <v>0</v>
      </c>
      <c r="N604">
        <v>0</v>
      </c>
      <c r="O604">
        <v>0</v>
      </c>
      <c r="P604">
        <v>9</v>
      </c>
      <c r="Q604">
        <v>14</v>
      </c>
      <c r="R604">
        <v>23</v>
      </c>
      <c r="S604">
        <v>37</v>
      </c>
    </row>
    <row r="605" spans="1:19" x14ac:dyDescent="0.35">
      <c r="A605" t="s">
        <v>1848</v>
      </c>
      <c r="B605" t="s">
        <v>1945</v>
      </c>
      <c r="C605" t="s">
        <v>463</v>
      </c>
      <c r="D605" t="s">
        <v>1946</v>
      </c>
      <c r="E605" t="s">
        <v>997</v>
      </c>
      <c r="F605" t="str">
        <f>_xlfn.XLOOKUP(E605,idretter!C:C,idretter!D:D,"",0)</f>
        <v>Luftsport - Ballongflyging</v>
      </c>
      <c r="G605">
        <v>0</v>
      </c>
      <c r="H605">
        <v>1</v>
      </c>
      <c r="I605">
        <v>0</v>
      </c>
      <c r="J605">
        <v>1</v>
      </c>
      <c r="K605">
        <v>2</v>
      </c>
      <c r="L605">
        <v>4</v>
      </c>
      <c r="M605">
        <v>0</v>
      </c>
      <c r="N605">
        <v>0</v>
      </c>
      <c r="O605">
        <v>0</v>
      </c>
      <c r="P605">
        <v>0</v>
      </c>
      <c r="Q605">
        <v>19</v>
      </c>
      <c r="R605">
        <v>19</v>
      </c>
      <c r="S605">
        <v>23</v>
      </c>
    </row>
    <row r="606" spans="1:19" x14ac:dyDescent="0.35">
      <c r="A606" t="s">
        <v>1848</v>
      </c>
      <c r="B606" t="s">
        <v>1945</v>
      </c>
      <c r="C606" t="s">
        <v>463</v>
      </c>
      <c r="D606" t="s">
        <v>18</v>
      </c>
      <c r="E606" t="s">
        <v>464</v>
      </c>
      <c r="F606" t="str">
        <f>_xlfn.XLOOKUP(E606,idretter!C:C,idretter!D:D,"",0)</f>
        <v>Tennis</v>
      </c>
      <c r="G606">
        <v>2</v>
      </c>
      <c r="H606">
        <v>35</v>
      </c>
      <c r="I606">
        <v>33</v>
      </c>
      <c r="J606">
        <v>9</v>
      </c>
      <c r="K606">
        <v>75</v>
      </c>
      <c r="L606">
        <v>154</v>
      </c>
      <c r="M606">
        <v>0</v>
      </c>
      <c r="N606">
        <v>89</v>
      </c>
      <c r="O606">
        <v>69</v>
      </c>
      <c r="P606">
        <v>14</v>
      </c>
      <c r="Q606">
        <v>127</v>
      </c>
      <c r="R606">
        <v>299</v>
      </c>
      <c r="S606">
        <v>453</v>
      </c>
    </row>
    <row r="607" spans="1:19" x14ac:dyDescent="0.35">
      <c r="A607" t="s">
        <v>1848</v>
      </c>
      <c r="B607" t="s">
        <v>1945</v>
      </c>
      <c r="C607" t="s">
        <v>463</v>
      </c>
      <c r="D607" t="s">
        <v>29</v>
      </c>
      <c r="E607" t="s">
        <v>525</v>
      </c>
      <c r="F607" t="str">
        <f>_xlfn.XLOOKUP(E607,idretter!C:C,idretter!D:D,"",0)</f>
        <v>Seiling - Jolle</v>
      </c>
      <c r="G607">
        <v>0</v>
      </c>
      <c r="H607">
        <v>84</v>
      </c>
      <c r="I607">
        <v>14</v>
      </c>
      <c r="J607">
        <v>5</v>
      </c>
      <c r="K607">
        <v>5</v>
      </c>
      <c r="L607">
        <v>108</v>
      </c>
      <c r="M607">
        <v>3</v>
      </c>
      <c r="N607">
        <v>82</v>
      </c>
      <c r="O607">
        <v>14</v>
      </c>
      <c r="P607">
        <v>10</v>
      </c>
      <c r="Q607">
        <v>12</v>
      </c>
      <c r="R607">
        <v>121</v>
      </c>
      <c r="S607">
        <v>229</v>
      </c>
    </row>
    <row r="608" spans="1:19" x14ac:dyDescent="0.35">
      <c r="A608" t="s">
        <v>1848</v>
      </c>
      <c r="B608" t="s">
        <v>1945</v>
      </c>
      <c r="C608" t="s">
        <v>463</v>
      </c>
      <c r="D608" t="s">
        <v>29</v>
      </c>
      <c r="E608" t="s">
        <v>526</v>
      </c>
      <c r="F608" t="str">
        <f>_xlfn.XLOOKUP(E608,idretter!C:C,idretter!D:D,"",0)</f>
        <v>Seiling - Kjølbåt</v>
      </c>
      <c r="G608">
        <v>0</v>
      </c>
      <c r="H608">
        <v>0</v>
      </c>
      <c r="I608">
        <v>1</v>
      </c>
      <c r="J608">
        <v>1</v>
      </c>
      <c r="K608">
        <v>21</v>
      </c>
      <c r="L608">
        <v>23</v>
      </c>
      <c r="M608">
        <v>0</v>
      </c>
      <c r="N608">
        <v>1</v>
      </c>
      <c r="O608">
        <v>7</v>
      </c>
      <c r="P608">
        <v>6</v>
      </c>
      <c r="Q608">
        <v>122</v>
      </c>
      <c r="R608">
        <v>136</v>
      </c>
      <c r="S608">
        <v>159</v>
      </c>
    </row>
    <row r="609" spans="1:19" x14ac:dyDescent="0.35">
      <c r="A609" t="s">
        <v>1848</v>
      </c>
      <c r="B609" t="s">
        <v>1945</v>
      </c>
      <c r="C609" t="s">
        <v>463</v>
      </c>
      <c r="D609" t="s">
        <v>1947</v>
      </c>
      <c r="E609" t="s">
        <v>497</v>
      </c>
      <c r="F609" t="str">
        <f>_xlfn.XLOOKUP(E609,idretter!C:C,idretter!D:D,"",0)</f>
        <v>Håndball</v>
      </c>
      <c r="G609">
        <v>0</v>
      </c>
      <c r="H609">
        <v>0</v>
      </c>
      <c r="I609">
        <v>0</v>
      </c>
      <c r="J609">
        <v>3</v>
      </c>
      <c r="K609">
        <v>7</v>
      </c>
      <c r="L609">
        <v>10</v>
      </c>
      <c r="M609">
        <v>0</v>
      </c>
      <c r="N609">
        <v>1</v>
      </c>
      <c r="O609">
        <v>5</v>
      </c>
      <c r="P609">
        <v>10</v>
      </c>
      <c r="Q609">
        <v>13</v>
      </c>
      <c r="R609">
        <v>29</v>
      </c>
      <c r="S609">
        <v>39</v>
      </c>
    </row>
    <row r="610" spans="1:19" x14ac:dyDescent="0.35">
      <c r="A610" t="s">
        <v>1848</v>
      </c>
      <c r="B610" t="s">
        <v>1945</v>
      </c>
      <c r="C610" t="s">
        <v>463</v>
      </c>
      <c r="D610" t="s">
        <v>35</v>
      </c>
      <c r="E610" t="s">
        <v>492</v>
      </c>
      <c r="F610" t="str">
        <f>_xlfn.XLOOKUP(E610,idretter!C:C,idretter!D:D,"",0)</f>
        <v>Fotball</v>
      </c>
      <c r="G610">
        <v>3</v>
      </c>
      <c r="H610">
        <v>65</v>
      </c>
      <c r="I610">
        <v>25</v>
      </c>
      <c r="J610">
        <v>13</v>
      </c>
      <c r="K610">
        <v>29</v>
      </c>
      <c r="L610">
        <v>135</v>
      </c>
      <c r="M610">
        <v>8</v>
      </c>
      <c r="N610">
        <v>195</v>
      </c>
      <c r="O610">
        <v>189</v>
      </c>
      <c r="P610">
        <v>9</v>
      </c>
      <c r="Q610">
        <v>73</v>
      </c>
      <c r="R610">
        <v>474</v>
      </c>
      <c r="S610">
        <v>609</v>
      </c>
    </row>
    <row r="611" spans="1:19" x14ac:dyDescent="0.35">
      <c r="A611" t="s">
        <v>1848</v>
      </c>
      <c r="B611" t="s">
        <v>1945</v>
      </c>
      <c r="C611" t="s">
        <v>463</v>
      </c>
      <c r="D611" t="s">
        <v>35</v>
      </c>
      <c r="E611" t="s">
        <v>1867</v>
      </c>
      <c r="F611" t="str">
        <f>_xlfn.XLOOKUP(E611,idretter!C:C,idretter!D:D,"",0)</f>
        <v>Friidrett - Friidrett på bane</v>
      </c>
      <c r="G611">
        <v>0</v>
      </c>
      <c r="H611">
        <v>67</v>
      </c>
      <c r="I611">
        <v>30</v>
      </c>
      <c r="J611">
        <v>6</v>
      </c>
      <c r="K611">
        <v>25</v>
      </c>
      <c r="L611">
        <v>128</v>
      </c>
      <c r="M611">
        <v>2</v>
      </c>
      <c r="N611">
        <v>81</v>
      </c>
      <c r="O611">
        <v>31</v>
      </c>
      <c r="P611">
        <v>9</v>
      </c>
      <c r="Q611">
        <v>48</v>
      </c>
      <c r="R611">
        <v>171</v>
      </c>
      <c r="S611">
        <v>299</v>
      </c>
    </row>
    <row r="612" spans="1:19" x14ac:dyDescent="0.35">
      <c r="A612" t="s">
        <v>1848</v>
      </c>
      <c r="B612" t="s">
        <v>1945</v>
      </c>
      <c r="C612" t="s">
        <v>463</v>
      </c>
      <c r="D612" t="s">
        <v>35</v>
      </c>
      <c r="E612" t="s">
        <v>517</v>
      </c>
      <c r="F612" t="str">
        <f>_xlfn.XLOOKUP(E612,idretter!C:C,idretter!D:D,"",0)</f>
        <v>Fotball - Futsal</v>
      </c>
      <c r="G612">
        <v>0</v>
      </c>
      <c r="H612">
        <v>0</v>
      </c>
      <c r="I612">
        <v>14</v>
      </c>
      <c r="J612">
        <v>4</v>
      </c>
      <c r="K612">
        <v>4</v>
      </c>
      <c r="L612">
        <v>22</v>
      </c>
      <c r="M612">
        <v>0</v>
      </c>
      <c r="N612">
        <v>0</v>
      </c>
      <c r="O612">
        <v>0</v>
      </c>
      <c r="P612">
        <v>3</v>
      </c>
      <c r="Q612">
        <v>5</v>
      </c>
      <c r="R612">
        <v>8</v>
      </c>
      <c r="S612">
        <v>30</v>
      </c>
    </row>
    <row r="613" spans="1:19" x14ac:dyDescent="0.35">
      <c r="A613" t="s">
        <v>1848</v>
      </c>
      <c r="B613" t="s">
        <v>1945</v>
      </c>
      <c r="C613" t="s">
        <v>463</v>
      </c>
      <c r="D613" t="s">
        <v>35</v>
      </c>
      <c r="E613" t="s">
        <v>499</v>
      </c>
      <c r="F613" t="str">
        <f>_xlfn.XLOOKUP(E613,idretter!C:C,idretter!D:D,"",0)</f>
        <v>Gymnastikk og turn - Gymnastikk og Breddeaktivitet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</row>
    <row r="614" spans="1:19" x14ac:dyDescent="0.35">
      <c r="A614" t="s">
        <v>1848</v>
      </c>
      <c r="B614" t="s">
        <v>1945</v>
      </c>
      <c r="C614" t="s">
        <v>463</v>
      </c>
      <c r="D614" t="s">
        <v>35</v>
      </c>
      <c r="E614" t="s">
        <v>644</v>
      </c>
      <c r="F614" t="str">
        <f>_xlfn.XLOOKUP(E614,idretter!C:C,idretter!D:D,"",0)</f>
        <v>Ski - Hopp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4</v>
      </c>
      <c r="Q614">
        <v>0</v>
      </c>
      <c r="R614">
        <v>4</v>
      </c>
      <c r="S614">
        <v>4</v>
      </c>
    </row>
    <row r="615" spans="1:19" x14ac:dyDescent="0.35">
      <c r="A615" t="s">
        <v>1848</v>
      </c>
      <c r="B615" t="s">
        <v>1945</v>
      </c>
      <c r="C615" t="s">
        <v>463</v>
      </c>
      <c r="D615" t="s">
        <v>35</v>
      </c>
      <c r="E615" t="s">
        <v>497</v>
      </c>
      <c r="F615" t="str">
        <f>_xlfn.XLOOKUP(E615,idretter!C:C,idretter!D:D,"",0)</f>
        <v>Håndball</v>
      </c>
      <c r="G615">
        <v>1</v>
      </c>
      <c r="H615">
        <v>263</v>
      </c>
      <c r="I615">
        <v>162</v>
      </c>
      <c r="J615">
        <v>15</v>
      </c>
      <c r="K615">
        <v>69</v>
      </c>
      <c r="L615">
        <v>510</v>
      </c>
      <c r="M615">
        <v>2</v>
      </c>
      <c r="N615">
        <v>173</v>
      </c>
      <c r="O615">
        <v>145</v>
      </c>
      <c r="P615">
        <v>19</v>
      </c>
      <c r="Q615">
        <v>58</v>
      </c>
      <c r="R615">
        <v>397</v>
      </c>
      <c r="S615">
        <v>907</v>
      </c>
    </row>
    <row r="616" spans="1:19" x14ac:dyDescent="0.35">
      <c r="A616" t="s">
        <v>1848</v>
      </c>
      <c r="B616" t="s">
        <v>1945</v>
      </c>
      <c r="C616" t="s">
        <v>463</v>
      </c>
      <c r="D616" t="s">
        <v>35</v>
      </c>
      <c r="E616" t="s">
        <v>480</v>
      </c>
      <c r="F616" t="str">
        <f>_xlfn.XLOOKUP(E616,idretter!C:C,idretter!D:D,"",0)</f>
        <v>Bandy - Innebandy</v>
      </c>
      <c r="G616">
        <v>0</v>
      </c>
      <c r="H616">
        <v>8</v>
      </c>
      <c r="I616">
        <v>1</v>
      </c>
      <c r="J616">
        <v>0</v>
      </c>
      <c r="K616">
        <v>23</v>
      </c>
      <c r="L616">
        <v>32</v>
      </c>
      <c r="M616">
        <v>0</v>
      </c>
      <c r="N616">
        <v>59</v>
      </c>
      <c r="O616">
        <v>38</v>
      </c>
      <c r="P616">
        <v>10</v>
      </c>
      <c r="Q616">
        <v>47</v>
      </c>
      <c r="R616">
        <v>154</v>
      </c>
      <c r="S616">
        <v>186</v>
      </c>
    </row>
    <row r="617" spans="1:19" x14ac:dyDescent="0.35">
      <c r="A617" t="s">
        <v>1848</v>
      </c>
      <c r="B617" t="s">
        <v>1945</v>
      </c>
      <c r="C617" t="s">
        <v>463</v>
      </c>
      <c r="D617" t="s">
        <v>35</v>
      </c>
      <c r="E617" t="s">
        <v>516</v>
      </c>
      <c r="F617" t="str">
        <f>_xlfn.XLOOKUP(E617,idretter!C:C,idretter!D:D,"",0)</f>
        <v>Ski - Langrenn</v>
      </c>
      <c r="G617">
        <v>0</v>
      </c>
      <c r="H617">
        <v>86</v>
      </c>
      <c r="I617">
        <v>22</v>
      </c>
      <c r="J617">
        <v>7</v>
      </c>
      <c r="K617">
        <v>8</v>
      </c>
      <c r="L617">
        <v>123</v>
      </c>
      <c r="M617">
        <v>0</v>
      </c>
      <c r="N617">
        <v>101</v>
      </c>
      <c r="O617">
        <v>42</v>
      </c>
      <c r="P617">
        <v>13</v>
      </c>
      <c r="Q617">
        <v>61</v>
      </c>
      <c r="R617">
        <v>217</v>
      </c>
      <c r="S617">
        <v>340</v>
      </c>
    </row>
    <row r="618" spans="1:19" x14ac:dyDescent="0.35">
      <c r="A618" t="s">
        <v>1848</v>
      </c>
      <c r="B618" t="s">
        <v>1945</v>
      </c>
      <c r="C618" t="s">
        <v>463</v>
      </c>
      <c r="D618" t="s">
        <v>35</v>
      </c>
      <c r="E618" t="s">
        <v>538</v>
      </c>
      <c r="F618" t="str">
        <f>_xlfn.XLOOKUP(E618,idretter!C:C,idretter!D:D,"",0)</f>
        <v>Orientering</v>
      </c>
      <c r="G618">
        <v>0</v>
      </c>
      <c r="H618">
        <v>22</v>
      </c>
      <c r="I618">
        <v>0</v>
      </c>
      <c r="J618">
        <v>8</v>
      </c>
      <c r="K618">
        <v>17</v>
      </c>
      <c r="L618">
        <v>47</v>
      </c>
      <c r="M618">
        <v>0</v>
      </c>
      <c r="N618">
        <v>29</v>
      </c>
      <c r="O618">
        <v>11</v>
      </c>
      <c r="P618">
        <v>4</v>
      </c>
      <c r="Q618">
        <v>41</v>
      </c>
      <c r="R618">
        <v>85</v>
      </c>
      <c r="S618">
        <v>132</v>
      </c>
    </row>
    <row r="619" spans="1:19" x14ac:dyDescent="0.35">
      <c r="A619" t="s">
        <v>1848</v>
      </c>
      <c r="B619" t="s">
        <v>1945</v>
      </c>
      <c r="C619" t="s">
        <v>463</v>
      </c>
      <c r="D619" t="s">
        <v>35</v>
      </c>
      <c r="E619" t="s">
        <v>540</v>
      </c>
      <c r="F619" t="str">
        <f>_xlfn.XLOOKUP(E619,idretter!C:C,idretter!D:D,"",0)</f>
        <v>Orientering - Ski-orientering</v>
      </c>
      <c r="G619">
        <v>0</v>
      </c>
      <c r="H619">
        <v>1</v>
      </c>
      <c r="I619">
        <v>0</v>
      </c>
      <c r="J619">
        <v>0</v>
      </c>
      <c r="K619">
        <v>1</v>
      </c>
      <c r="L619">
        <v>2</v>
      </c>
      <c r="M619">
        <v>0</v>
      </c>
      <c r="N619">
        <v>2</v>
      </c>
      <c r="O619">
        <v>3</v>
      </c>
      <c r="P619">
        <v>0</v>
      </c>
      <c r="Q619">
        <v>1</v>
      </c>
      <c r="R619">
        <v>6</v>
      </c>
      <c r="S619">
        <v>8</v>
      </c>
    </row>
    <row r="620" spans="1:19" x14ac:dyDescent="0.35">
      <c r="A620" t="s">
        <v>1848</v>
      </c>
      <c r="B620" t="s">
        <v>1945</v>
      </c>
      <c r="C620" t="s">
        <v>463</v>
      </c>
      <c r="D620" t="s">
        <v>35</v>
      </c>
      <c r="E620" t="s">
        <v>539</v>
      </c>
      <c r="F620" t="str">
        <f>_xlfn.XLOOKUP(E620,idretter!C:C,idretter!D:D,"",0)</f>
        <v>Ski - Telemark</v>
      </c>
      <c r="G620">
        <v>0</v>
      </c>
      <c r="H620">
        <v>0</v>
      </c>
      <c r="I620">
        <v>1</v>
      </c>
      <c r="J620">
        <v>2</v>
      </c>
      <c r="K620">
        <v>3</v>
      </c>
      <c r="L620">
        <v>6</v>
      </c>
      <c r="M620">
        <v>0</v>
      </c>
      <c r="N620">
        <v>0</v>
      </c>
      <c r="O620">
        <v>3</v>
      </c>
      <c r="P620">
        <v>1</v>
      </c>
      <c r="Q620">
        <v>6</v>
      </c>
      <c r="R620">
        <v>10</v>
      </c>
      <c r="S620">
        <v>16</v>
      </c>
    </row>
    <row r="621" spans="1:19" x14ac:dyDescent="0.35">
      <c r="A621" t="s">
        <v>1848</v>
      </c>
      <c r="B621" t="s">
        <v>1945</v>
      </c>
      <c r="C621" t="s">
        <v>463</v>
      </c>
      <c r="D621" t="s">
        <v>48</v>
      </c>
      <c r="E621" t="s">
        <v>484</v>
      </c>
      <c r="F621" t="str">
        <f>_xlfn.XLOOKUP(E621,idretter!C:C,idretter!D:D,"",0)</f>
        <v>Dykking</v>
      </c>
      <c r="G621">
        <v>5</v>
      </c>
      <c r="H621">
        <v>0</v>
      </c>
      <c r="I621">
        <v>0</v>
      </c>
      <c r="J621">
        <v>0</v>
      </c>
      <c r="K621">
        <v>0</v>
      </c>
      <c r="L621">
        <v>5</v>
      </c>
      <c r="M621">
        <v>0</v>
      </c>
      <c r="N621">
        <v>7</v>
      </c>
      <c r="O621">
        <v>0</v>
      </c>
      <c r="P621">
        <v>0</v>
      </c>
      <c r="Q621">
        <v>0</v>
      </c>
      <c r="R621">
        <v>7</v>
      </c>
      <c r="S621">
        <v>12</v>
      </c>
    </row>
    <row r="622" spans="1:19" x14ac:dyDescent="0.35">
      <c r="A622" t="s">
        <v>1848</v>
      </c>
      <c r="B622" t="s">
        <v>1945</v>
      </c>
      <c r="C622" t="s">
        <v>463</v>
      </c>
      <c r="D622" t="s">
        <v>48</v>
      </c>
      <c r="E622" t="s">
        <v>859</v>
      </c>
      <c r="F622" t="str">
        <f>_xlfn.XLOOKUP(E622,idretter!C:C,idretter!D:D,"",0)</f>
        <v>Dykking - Foto og film</v>
      </c>
      <c r="G622">
        <v>5</v>
      </c>
      <c r="H622">
        <v>0</v>
      </c>
      <c r="I622">
        <v>0</v>
      </c>
      <c r="J622">
        <v>0</v>
      </c>
      <c r="K622">
        <v>0</v>
      </c>
      <c r="L622">
        <v>5</v>
      </c>
      <c r="M622">
        <v>0</v>
      </c>
      <c r="N622">
        <v>7</v>
      </c>
      <c r="O622">
        <v>0</v>
      </c>
      <c r="P622">
        <v>0</v>
      </c>
      <c r="Q622">
        <v>0</v>
      </c>
      <c r="R622">
        <v>7</v>
      </c>
      <c r="S622">
        <v>12</v>
      </c>
    </row>
    <row r="623" spans="1:19" x14ac:dyDescent="0.35">
      <c r="A623" t="s">
        <v>1848</v>
      </c>
      <c r="B623" t="s">
        <v>1945</v>
      </c>
      <c r="C623" t="s">
        <v>463</v>
      </c>
      <c r="D623" t="s">
        <v>48</v>
      </c>
      <c r="E623" t="s">
        <v>788</v>
      </c>
      <c r="F623" t="str">
        <f>_xlfn.XLOOKUP(E623,idretter!C:C,idretter!D:D,"",0)</f>
        <v>Dykking - Fridykking</v>
      </c>
      <c r="G623">
        <v>5</v>
      </c>
      <c r="H623">
        <v>0</v>
      </c>
      <c r="I623">
        <v>0</v>
      </c>
      <c r="J623">
        <v>0</v>
      </c>
      <c r="K623">
        <v>0</v>
      </c>
      <c r="L623">
        <v>5</v>
      </c>
      <c r="M623">
        <v>0</v>
      </c>
      <c r="N623">
        <v>7</v>
      </c>
      <c r="O623">
        <v>0</v>
      </c>
      <c r="P623">
        <v>0</v>
      </c>
      <c r="Q623">
        <v>0</v>
      </c>
      <c r="R623">
        <v>7</v>
      </c>
      <c r="S623">
        <v>12</v>
      </c>
    </row>
    <row r="624" spans="1:19" x14ac:dyDescent="0.35">
      <c r="A624" t="s">
        <v>1848</v>
      </c>
      <c r="B624" t="s">
        <v>1945</v>
      </c>
      <c r="C624" t="s">
        <v>463</v>
      </c>
      <c r="D624" t="s">
        <v>49</v>
      </c>
      <c r="E624" t="s">
        <v>566</v>
      </c>
      <c r="F624" t="str">
        <f>_xlfn.XLOOKUP(E624,idretter!C:C,idretter!D:D,"",0)</f>
        <v>Ridning - Distanse</v>
      </c>
      <c r="G624">
        <v>0</v>
      </c>
      <c r="H624">
        <v>0</v>
      </c>
      <c r="I624">
        <v>1</v>
      </c>
      <c r="J624">
        <v>0</v>
      </c>
      <c r="K624">
        <v>1</v>
      </c>
      <c r="L624">
        <v>2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2</v>
      </c>
    </row>
    <row r="625" spans="1:19" x14ac:dyDescent="0.35">
      <c r="A625" t="s">
        <v>1848</v>
      </c>
      <c r="B625" t="s">
        <v>1945</v>
      </c>
      <c r="C625" t="s">
        <v>463</v>
      </c>
      <c r="D625" t="s">
        <v>49</v>
      </c>
      <c r="E625" t="s">
        <v>565</v>
      </c>
      <c r="F625" t="str">
        <f>_xlfn.XLOOKUP(E625,idretter!C:C,idretter!D:D,"",0)</f>
        <v>Ridning - Dressur</v>
      </c>
      <c r="G625">
        <v>0</v>
      </c>
      <c r="H625">
        <v>0</v>
      </c>
      <c r="I625">
        <v>2</v>
      </c>
      <c r="J625">
        <v>0</v>
      </c>
      <c r="K625">
        <v>3</v>
      </c>
      <c r="L625">
        <v>5</v>
      </c>
      <c r="M625">
        <v>0</v>
      </c>
      <c r="N625">
        <v>0</v>
      </c>
      <c r="O625">
        <v>0</v>
      </c>
      <c r="P625">
        <v>0</v>
      </c>
      <c r="Q625">
        <v>1</v>
      </c>
      <c r="R625">
        <v>1</v>
      </c>
      <c r="S625">
        <v>6</v>
      </c>
    </row>
    <row r="626" spans="1:19" x14ac:dyDescent="0.35">
      <c r="A626" t="s">
        <v>1848</v>
      </c>
      <c r="B626" t="s">
        <v>1945</v>
      </c>
      <c r="C626" t="s">
        <v>463</v>
      </c>
      <c r="D626" t="s">
        <v>49</v>
      </c>
      <c r="E626" t="s">
        <v>567</v>
      </c>
      <c r="F626" t="str">
        <f>_xlfn.XLOOKUP(E626,idretter!C:C,idretter!D:D,"",0)</f>
        <v>Ridning - Kjøring</v>
      </c>
      <c r="G626">
        <v>0</v>
      </c>
      <c r="H626">
        <v>0</v>
      </c>
      <c r="I626">
        <v>1</v>
      </c>
      <c r="J626">
        <v>0</v>
      </c>
      <c r="K626">
        <v>2</v>
      </c>
      <c r="L626">
        <v>3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3</v>
      </c>
    </row>
    <row r="627" spans="1:19" x14ac:dyDescent="0.35">
      <c r="A627" t="s">
        <v>1848</v>
      </c>
      <c r="B627" t="s">
        <v>1945</v>
      </c>
      <c r="C627" t="s">
        <v>463</v>
      </c>
      <c r="D627" t="s">
        <v>49</v>
      </c>
      <c r="E627" t="s">
        <v>564</v>
      </c>
      <c r="F627" t="str">
        <f>_xlfn.XLOOKUP(E627,idretter!C:C,idretter!D:D,"",0)</f>
        <v>Ridning - Sprang</v>
      </c>
      <c r="G627">
        <v>0</v>
      </c>
      <c r="H627">
        <v>0</v>
      </c>
      <c r="I627">
        <v>4</v>
      </c>
      <c r="J627">
        <v>0</v>
      </c>
      <c r="K627">
        <v>10</v>
      </c>
      <c r="L627">
        <v>14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14</v>
      </c>
    </row>
    <row r="628" spans="1:19" x14ac:dyDescent="0.35">
      <c r="A628" t="s">
        <v>1848</v>
      </c>
      <c r="B628" t="s">
        <v>1945</v>
      </c>
      <c r="C628" t="s">
        <v>463</v>
      </c>
      <c r="D628" t="s">
        <v>50</v>
      </c>
      <c r="E628" t="s">
        <v>569</v>
      </c>
      <c r="F628" t="str">
        <f>_xlfn.XLOOKUP(E628,idretter!C:C,idretter!D:D,"",0)</f>
        <v>Am. idretter - Disksport</v>
      </c>
      <c r="G628">
        <v>2</v>
      </c>
      <c r="H628">
        <v>4</v>
      </c>
      <c r="I628">
        <v>3</v>
      </c>
      <c r="J628">
        <v>2</v>
      </c>
      <c r="K628">
        <v>34</v>
      </c>
      <c r="L628">
        <v>45</v>
      </c>
      <c r="M628">
        <v>1</v>
      </c>
      <c r="N628">
        <v>15</v>
      </c>
      <c r="O628">
        <v>21</v>
      </c>
      <c r="P628">
        <v>16</v>
      </c>
      <c r="Q628">
        <v>327</v>
      </c>
      <c r="R628">
        <v>380</v>
      </c>
      <c r="S628">
        <v>425</v>
      </c>
    </row>
    <row r="629" spans="1:19" x14ac:dyDescent="0.35">
      <c r="A629" t="s">
        <v>1848</v>
      </c>
      <c r="B629" t="s">
        <v>1945</v>
      </c>
      <c r="C629" t="s">
        <v>463</v>
      </c>
      <c r="D629" t="s">
        <v>103</v>
      </c>
      <c r="E629" t="s">
        <v>471</v>
      </c>
      <c r="F629" t="str">
        <f>_xlfn.XLOOKUP(E629,idretter!C:C,idretter!D:D,"",0)</f>
        <v>Skyting - Pistol</v>
      </c>
      <c r="G629">
        <v>0</v>
      </c>
      <c r="H629">
        <v>0</v>
      </c>
      <c r="I629">
        <v>0</v>
      </c>
      <c r="J629">
        <v>0</v>
      </c>
      <c r="K629">
        <v>3</v>
      </c>
      <c r="L629">
        <v>3</v>
      </c>
      <c r="M629">
        <v>0</v>
      </c>
      <c r="N629">
        <v>0</v>
      </c>
      <c r="O629">
        <v>0</v>
      </c>
      <c r="P629">
        <v>2</v>
      </c>
      <c r="Q629">
        <v>20</v>
      </c>
      <c r="R629">
        <v>22</v>
      </c>
      <c r="S629">
        <v>25</v>
      </c>
    </row>
    <row r="630" spans="1:19" x14ac:dyDescent="0.35">
      <c r="A630" t="s">
        <v>1848</v>
      </c>
      <c r="B630" t="s">
        <v>1945</v>
      </c>
      <c r="C630" t="s">
        <v>463</v>
      </c>
      <c r="D630" t="s">
        <v>120</v>
      </c>
      <c r="E630" t="s">
        <v>492</v>
      </c>
      <c r="F630" t="str">
        <f>_xlfn.XLOOKUP(E630,idretter!C:C,idretter!D:D,"",0)</f>
        <v>Fotball</v>
      </c>
      <c r="G630">
        <v>22</v>
      </c>
      <c r="H630">
        <v>252</v>
      </c>
      <c r="I630">
        <v>167</v>
      </c>
      <c r="J630">
        <v>29</v>
      </c>
      <c r="K630">
        <v>61</v>
      </c>
      <c r="L630">
        <v>531</v>
      </c>
      <c r="M630">
        <v>61</v>
      </c>
      <c r="N630">
        <v>458</v>
      </c>
      <c r="O630">
        <v>278</v>
      </c>
      <c r="P630">
        <v>27</v>
      </c>
      <c r="Q630">
        <v>278</v>
      </c>
      <c r="R630" s="16">
        <v>1102</v>
      </c>
      <c r="S630" s="16">
        <v>1633</v>
      </c>
    </row>
    <row r="631" spans="1:19" x14ac:dyDescent="0.35">
      <c r="A631" t="s">
        <v>1848</v>
      </c>
      <c r="B631" t="s">
        <v>1945</v>
      </c>
      <c r="C631" t="s">
        <v>463</v>
      </c>
      <c r="D631" t="s">
        <v>120</v>
      </c>
      <c r="E631" t="s">
        <v>1867</v>
      </c>
      <c r="F631" t="str">
        <f>_xlfn.XLOOKUP(E631,idretter!C:C,idretter!D:D,"",0)</f>
        <v>Friidrett - Friidrett på bane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6</v>
      </c>
      <c r="R631">
        <v>6</v>
      </c>
      <c r="S631">
        <v>6</v>
      </c>
    </row>
    <row r="632" spans="1:19" x14ac:dyDescent="0.35">
      <c r="A632" t="s">
        <v>1848</v>
      </c>
      <c r="B632" t="s">
        <v>1945</v>
      </c>
      <c r="C632" t="s">
        <v>463</v>
      </c>
      <c r="D632" t="s">
        <v>120</v>
      </c>
      <c r="E632" t="s">
        <v>517</v>
      </c>
      <c r="F632" t="str">
        <f>_xlfn.XLOOKUP(E632,idretter!C:C,idretter!D:D,"",0)</f>
        <v>Fotball - Futsal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2</v>
      </c>
      <c r="P632">
        <v>8</v>
      </c>
      <c r="Q632">
        <v>0</v>
      </c>
      <c r="R632">
        <v>10</v>
      </c>
      <c r="S632">
        <v>10</v>
      </c>
    </row>
    <row r="633" spans="1:19" x14ac:dyDescent="0.35">
      <c r="A633" t="s">
        <v>1848</v>
      </c>
      <c r="B633" t="s">
        <v>1945</v>
      </c>
      <c r="C633" t="s">
        <v>463</v>
      </c>
      <c r="D633" t="s">
        <v>132</v>
      </c>
      <c r="E633" t="s">
        <v>613</v>
      </c>
      <c r="F633" t="str">
        <f>_xlfn.XLOOKUP(E633,idretter!C:C,idretter!D:D,"",0)</f>
        <v>Bryting - Fristil</v>
      </c>
      <c r="G633">
        <v>1</v>
      </c>
      <c r="H633">
        <v>24</v>
      </c>
      <c r="I633">
        <v>6</v>
      </c>
      <c r="J633">
        <v>0</v>
      </c>
      <c r="K633">
        <v>5</v>
      </c>
      <c r="L633">
        <v>36</v>
      </c>
      <c r="M633">
        <v>0</v>
      </c>
      <c r="N633">
        <v>10</v>
      </c>
      <c r="O633">
        <v>5</v>
      </c>
      <c r="P633">
        <v>1</v>
      </c>
      <c r="Q633">
        <v>0</v>
      </c>
      <c r="R633">
        <v>16</v>
      </c>
      <c r="S633">
        <v>52</v>
      </c>
    </row>
    <row r="634" spans="1:19" x14ac:dyDescent="0.35">
      <c r="A634" t="s">
        <v>1848</v>
      </c>
      <c r="B634" t="s">
        <v>1945</v>
      </c>
      <c r="C634" t="s">
        <v>463</v>
      </c>
      <c r="D634" t="s">
        <v>132</v>
      </c>
      <c r="E634" t="s">
        <v>614</v>
      </c>
      <c r="F634" t="str">
        <f>_xlfn.XLOOKUP(E634,idretter!C:C,idretter!D:D,"",0)</f>
        <v>Bryting - Gresk-Romersk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18</v>
      </c>
      <c r="N634">
        <v>74</v>
      </c>
      <c r="O634">
        <v>39</v>
      </c>
      <c r="P634">
        <v>10</v>
      </c>
      <c r="Q634">
        <v>30</v>
      </c>
      <c r="R634">
        <v>171</v>
      </c>
      <c r="S634">
        <v>171</v>
      </c>
    </row>
    <row r="635" spans="1:19" x14ac:dyDescent="0.35">
      <c r="A635" t="s">
        <v>1848</v>
      </c>
      <c r="B635" t="s">
        <v>1945</v>
      </c>
      <c r="C635" t="s">
        <v>463</v>
      </c>
      <c r="D635" t="s">
        <v>132</v>
      </c>
      <c r="E635" t="s">
        <v>615</v>
      </c>
      <c r="F635" t="str">
        <f>_xlfn.XLOOKUP(E635,idretter!C:C,idretter!D:D,"",0)</f>
        <v>Bryting - Håndbak</v>
      </c>
      <c r="G635">
        <v>0</v>
      </c>
      <c r="H635">
        <v>3</v>
      </c>
      <c r="I635">
        <v>7</v>
      </c>
      <c r="J635">
        <v>2</v>
      </c>
      <c r="K635">
        <v>0</v>
      </c>
      <c r="L635">
        <v>12</v>
      </c>
      <c r="M635">
        <v>0</v>
      </c>
      <c r="N635">
        <v>12</v>
      </c>
      <c r="O635">
        <v>11</v>
      </c>
      <c r="P635">
        <v>5</v>
      </c>
      <c r="Q635">
        <v>4</v>
      </c>
      <c r="R635">
        <v>32</v>
      </c>
      <c r="S635">
        <v>44</v>
      </c>
    </row>
    <row r="636" spans="1:19" x14ac:dyDescent="0.35">
      <c r="A636" t="s">
        <v>1848</v>
      </c>
      <c r="B636" t="s">
        <v>1945</v>
      </c>
      <c r="C636" t="s">
        <v>463</v>
      </c>
      <c r="D636" t="s">
        <v>132</v>
      </c>
      <c r="E636" t="s">
        <v>701</v>
      </c>
      <c r="F636" t="str">
        <f>_xlfn.XLOOKUP(E636,idretter!C:C,idretter!D:D,"",0)</f>
        <v>Bryting - Sandbryting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6</v>
      </c>
      <c r="O636">
        <v>7</v>
      </c>
      <c r="P636">
        <v>3</v>
      </c>
      <c r="Q636">
        <v>0</v>
      </c>
      <c r="R636">
        <v>16</v>
      </c>
      <c r="S636">
        <v>16</v>
      </c>
    </row>
    <row r="637" spans="1:19" x14ac:dyDescent="0.35">
      <c r="A637" t="s">
        <v>1848</v>
      </c>
      <c r="B637" t="s">
        <v>1945</v>
      </c>
      <c r="C637" t="s">
        <v>463</v>
      </c>
      <c r="D637" t="s">
        <v>132</v>
      </c>
      <c r="E637" t="s">
        <v>700</v>
      </c>
      <c r="F637" t="str">
        <f>_xlfn.XLOOKUP(E637,idretter!C:C,idretter!D:D,"",0)</f>
        <v>Bryting - Sumo</v>
      </c>
      <c r="G637">
        <v>0</v>
      </c>
      <c r="H637">
        <v>5</v>
      </c>
      <c r="I637">
        <v>10</v>
      </c>
      <c r="J637">
        <v>3</v>
      </c>
      <c r="K637">
        <v>0</v>
      </c>
      <c r="L637">
        <v>18</v>
      </c>
      <c r="M637">
        <v>0</v>
      </c>
      <c r="N637">
        <v>15</v>
      </c>
      <c r="O637">
        <v>9</v>
      </c>
      <c r="P637">
        <v>4</v>
      </c>
      <c r="Q637">
        <v>1</v>
      </c>
      <c r="R637">
        <v>29</v>
      </c>
      <c r="S637">
        <v>47</v>
      </c>
    </row>
    <row r="638" spans="1:19" x14ac:dyDescent="0.35">
      <c r="A638" t="s">
        <v>1848</v>
      </c>
      <c r="B638" t="s">
        <v>1945</v>
      </c>
      <c r="C638" t="s">
        <v>463</v>
      </c>
      <c r="D638" t="s">
        <v>133</v>
      </c>
      <c r="E638" t="s">
        <v>528</v>
      </c>
      <c r="F638" t="str">
        <f>_xlfn.XLOOKUP(E638,idretter!C:C,idretter!D:D,"",0)</f>
        <v>Badminton</v>
      </c>
      <c r="G638">
        <v>0</v>
      </c>
      <c r="H638">
        <v>3</v>
      </c>
      <c r="I638">
        <v>2</v>
      </c>
      <c r="J638">
        <v>0</v>
      </c>
      <c r="K638">
        <v>10</v>
      </c>
      <c r="L638">
        <v>15</v>
      </c>
      <c r="M638">
        <v>0</v>
      </c>
      <c r="N638">
        <v>7</v>
      </c>
      <c r="O638">
        <v>23</v>
      </c>
      <c r="P638">
        <v>1</v>
      </c>
      <c r="Q638">
        <v>47</v>
      </c>
      <c r="R638">
        <v>78</v>
      </c>
      <c r="S638">
        <v>93</v>
      </c>
    </row>
    <row r="639" spans="1:19" x14ac:dyDescent="0.35">
      <c r="A639" t="s">
        <v>1848</v>
      </c>
      <c r="B639" t="s">
        <v>1945</v>
      </c>
      <c r="C639" t="s">
        <v>463</v>
      </c>
      <c r="D639" t="s">
        <v>133</v>
      </c>
      <c r="E639" t="s">
        <v>592</v>
      </c>
      <c r="F639" t="str">
        <f>_xlfn.XLOOKUP(E639,idretter!C:C,idretter!D:D,"",0)</f>
        <v>Bandy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5</v>
      </c>
      <c r="P639">
        <v>0</v>
      </c>
      <c r="Q639">
        <v>1</v>
      </c>
      <c r="R639">
        <v>6</v>
      </c>
      <c r="S639">
        <v>6</v>
      </c>
    </row>
    <row r="640" spans="1:19" x14ac:dyDescent="0.35">
      <c r="A640" t="s">
        <v>1848</v>
      </c>
      <c r="B640" t="s">
        <v>1945</v>
      </c>
      <c r="C640" t="s">
        <v>463</v>
      </c>
      <c r="D640" t="s">
        <v>133</v>
      </c>
      <c r="E640" t="s">
        <v>492</v>
      </c>
      <c r="F640" t="str">
        <f>_xlfn.XLOOKUP(E640,idretter!C:C,idretter!D:D,"",0)</f>
        <v>Fotball</v>
      </c>
      <c r="G640">
        <v>0</v>
      </c>
      <c r="H640">
        <v>28</v>
      </c>
      <c r="I640">
        <v>38</v>
      </c>
      <c r="J640">
        <v>5</v>
      </c>
      <c r="K640">
        <v>30</v>
      </c>
      <c r="L640">
        <v>101</v>
      </c>
      <c r="M640">
        <v>2</v>
      </c>
      <c r="N640">
        <v>120</v>
      </c>
      <c r="O640">
        <v>43</v>
      </c>
      <c r="P640">
        <v>13</v>
      </c>
      <c r="Q640">
        <v>97</v>
      </c>
      <c r="R640">
        <v>275</v>
      </c>
      <c r="S640">
        <v>376</v>
      </c>
    </row>
    <row r="641" spans="1:19" x14ac:dyDescent="0.35">
      <c r="A641" t="s">
        <v>1848</v>
      </c>
      <c r="B641" t="s">
        <v>1945</v>
      </c>
      <c r="C641" t="s">
        <v>463</v>
      </c>
      <c r="D641" t="s">
        <v>133</v>
      </c>
      <c r="E641" t="s">
        <v>1867</v>
      </c>
      <c r="F641" t="str">
        <f>_xlfn.XLOOKUP(E641,idretter!C:C,idretter!D:D,"",0)</f>
        <v>Friidrett - Friidrett på bane</v>
      </c>
      <c r="G641">
        <v>0</v>
      </c>
      <c r="H641">
        <v>48</v>
      </c>
      <c r="I641">
        <v>18</v>
      </c>
      <c r="J641">
        <v>0</v>
      </c>
      <c r="K641">
        <v>10</v>
      </c>
      <c r="L641">
        <v>76</v>
      </c>
      <c r="M641">
        <v>0</v>
      </c>
      <c r="N641">
        <v>42</v>
      </c>
      <c r="O641">
        <v>25</v>
      </c>
      <c r="P641">
        <v>1</v>
      </c>
      <c r="Q641">
        <v>12</v>
      </c>
      <c r="R641">
        <v>80</v>
      </c>
      <c r="S641">
        <v>156</v>
      </c>
    </row>
    <row r="642" spans="1:19" x14ac:dyDescent="0.35">
      <c r="A642" t="s">
        <v>1848</v>
      </c>
      <c r="B642" t="s">
        <v>1945</v>
      </c>
      <c r="C642" t="s">
        <v>463</v>
      </c>
      <c r="D642" t="s">
        <v>133</v>
      </c>
      <c r="E642" t="s">
        <v>517</v>
      </c>
      <c r="F642" t="str">
        <f>_xlfn.XLOOKUP(E642,idretter!C:C,idretter!D:D,"",0)</f>
        <v>Fotball - Futsal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20</v>
      </c>
      <c r="O642">
        <v>3</v>
      </c>
      <c r="P642">
        <v>15</v>
      </c>
      <c r="Q642">
        <v>12</v>
      </c>
      <c r="R642">
        <v>50</v>
      </c>
      <c r="S642">
        <v>50</v>
      </c>
    </row>
    <row r="643" spans="1:19" x14ac:dyDescent="0.35">
      <c r="A643" t="s">
        <v>1848</v>
      </c>
      <c r="B643" t="s">
        <v>1945</v>
      </c>
      <c r="C643" t="s">
        <v>463</v>
      </c>
      <c r="D643" t="s">
        <v>133</v>
      </c>
      <c r="E643" t="s">
        <v>497</v>
      </c>
      <c r="F643" t="str">
        <f>_xlfn.XLOOKUP(E643,idretter!C:C,idretter!D:D,"",0)</f>
        <v>Håndball</v>
      </c>
      <c r="G643">
        <v>0</v>
      </c>
      <c r="H643">
        <v>72</v>
      </c>
      <c r="I643">
        <v>3</v>
      </c>
      <c r="J643">
        <v>10</v>
      </c>
      <c r="K643">
        <v>25</v>
      </c>
      <c r="L643">
        <v>110</v>
      </c>
      <c r="M643">
        <v>0</v>
      </c>
      <c r="N643">
        <v>12</v>
      </c>
      <c r="O643">
        <v>0</v>
      </c>
      <c r="P643">
        <v>0</v>
      </c>
      <c r="Q643">
        <v>9</v>
      </c>
      <c r="R643">
        <v>21</v>
      </c>
      <c r="S643">
        <v>131</v>
      </c>
    </row>
    <row r="644" spans="1:19" x14ac:dyDescent="0.35">
      <c r="A644" t="s">
        <v>1848</v>
      </c>
      <c r="B644" t="s">
        <v>1945</v>
      </c>
      <c r="C644" t="s">
        <v>463</v>
      </c>
      <c r="D644" t="s">
        <v>133</v>
      </c>
      <c r="E644" t="s">
        <v>480</v>
      </c>
      <c r="F644" t="str">
        <f>_xlfn.XLOOKUP(E644,idretter!C:C,idretter!D:D,"",0)</f>
        <v>Bandy - Innebandy</v>
      </c>
      <c r="G644">
        <v>0</v>
      </c>
      <c r="H644">
        <v>1</v>
      </c>
      <c r="I644">
        <v>0</v>
      </c>
      <c r="J644">
        <v>0</v>
      </c>
      <c r="K644">
        <v>11</v>
      </c>
      <c r="L644">
        <v>12</v>
      </c>
      <c r="M644">
        <v>0</v>
      </c>
      <c r="N644">
        <v>45</v>
      </c>
      <c r="O644">
        <v>17</v>
      </c>
      <c r="P644">
        <v>0</v>
      </c>
      <c r="Q644">
        <v>16</v>
      </c>
      <c r="R644">
        <v>78</v>
      </c>
      <c r="S644">
        <v>90</v>
      </c>
    </row>
    <row r="645" spans="1:19" x14ac:dyDescent="0.35">
      <c r="A645" t="s">
        <v>1848</v>
      </c>
      <c r="B645" t="s">
        <v>1945</v>
      </c>
      <c r="C645" t="s">
        <v>463</v>
      </c>
      <c r="D645" t="s">
        <v>1948</v>
      </c>
      <c r="E645" t="s">
        <v>608</v>
      </c>
      <c r="F645" t="str">
        <f>_xlfn.XLOOKUP(E645,idretter!C:C,idretter!D:D,"",0)</f>
        <v>Ishockey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30</v>
      </c>
      <c r="R645">
        <v>30</v>
      </c>
      <c r="S645">
        <v>30</v>
      </c>
    </row>
    <row r="646" spans="1:19" x14ac:dyDescent="0.35">
      <c r="A646" t="s">
        <v>1848</v>
      </c>
      <c r="B646" t="s">
        <v>1945</v>
      </c>
      <c r="C646" t="s">
        <v>463</v>
      </c>
      <c r="D646" t="s">
        <v>134</v>
      </c>
      <c r="E646" t="s">
        <v>1013</v>
      </c>
      <c r="F646" t="str">
        <f>_xlfn.XLOOKUP(E646,idretter!C:C,idretter!D:D,"",0)</f>
        <v>Svømming - Masters</v>
      </c>
      <c r="G646">
        <v>0</v>
      </c>
      <c r="H646">
        <v>0</v>
      </c>
      <c r="I646">
        <v>0</v>
      </c>
      <c r="J646">
        <v>0</v>
      </c>
      <c r="K646">
        <v>8</v>
      </c>
      <c r="L646">
        <v>8</v>
      </c>
      <c r="M646">
        <v>0</v>
      </c>
      <c r="N646">
        <v>0</v>
      </c>
      <c r="O646">
        <v>0</v>
      </c>
      <c r="P646">
        <v>0</v>
      </c>
      <c r="Q646">
        <v>10</v>
      </c>
      <c r="R646">
        <v>10</v>
      </c>
      <c r="S646">
        <v>18</v>
      </c>
    </row>
    <row r="647" spans="1:19" x14ac:dyDescent="0.35">
      <c r="A647" t="s">
        <v>1848</v>
      </c>
      <c r="B647" t="s">
        <v>1945</v>
      </c>
      <c r="C647" t="s">
        <v>463</v>
      </c>
      <c r="D647" t="s">
        <v>134</v>
      </c>
      <c r="E647" t="s">
        <v>601</v>
      </c>
      <c r="F647" t="str">
        <f>_xlfn.XLOOKUP(E647,idretter!C:C,idretter!D:D,"",0)</f>
        <v>Svømming</v>
      </c>
      <c r="G647">
        <v>54</v>
      </c>
      <c r="H647">
        <v>648</v>
      </c>
      <c r="I647">
        <v>141</v>
      </c>
      <c r="J647">
        <v>38</v>
      </c>
      <c r="K647">
        <v>120</v>
      </c>
      <c r="L647" s="16">
        <v>1001</v>
      </c>
      <c r="M647">
        <v>62</v>
      </c>
      <c r="N647">
        <v>683</v>
      </c>
      <c r="O647">
        <v>148</v>
      </c>
      <c r="P647">
        <v>18</v>
      </c>
      <c r="Q647">
        <v>77</v>
      </c>
      <c r="R647">
        <v>988</v>
      </c>
      <c r="S647" s="16">
        <v>1989</v>
      </c>
    </row>
    <row r="648" spans="1:19" x14ac:dyDescent="0.35">
      <c r="A648" t="s">
        <v>1848</v>
      </c>
      <c r="B648" t="s">
        <v>1945</v>
      </c>
      <c r="C648" t="s">
        <v>463</v>
      </c>
      <c r="D648" t="s">
        <v>144</v>
      </c>
      <c r="E648" t="s">
        <v>642</v>
      </c>
      <c r="F648" t="str">
        <f>_xlfn.XLOOKUP(E648,idretter!C:C,idretter!D:D,"",0)</f>
        <v>Ski - Alpint</v>
      </c>
      <c r="G648">
        <v>19</v>
      </c>
      <c r="H648">
        <v>85</v>
      </c>
      <c r="I648">
        <v>20</v>
      </c>
      <c r="J648">
        <v>2</v>
      </c>
      <c r="K648">
        <v>0</v>
      </c>
      <c r="L648">
        <v>126</v>
      </c>
      <c r="M648">
        <v>12</v>
      </c>
      <c r="N648">
        <v>58</v>
      </c>
      <c r="O648">
        <v>24</v>
      </c>
      <c r="P648">
        <v>0</v>
      </c>
      <c r="Q648">
        <v>0</v>
      </c>
      <c r="R648">
        <v>94</v>
      </c>
      <c r="S648">
        <v>220</v>
      </c>
    </row>
    <row r="649" spans="1:19" x14ac:dyDescent="0.35">
      <c r="A649" t="s">
        <v>1848</v>
      </c>
      <c r="B649" t="s">
        <v>1945</v>
      </c>
      <c r="C649" t="s">
        <v>463</v>
      </c>
      <c r="D649" t="s">
        <v>144</v>
      </c>
      <c r="E649" t="s">
        <v>643</v>
      </c>
      <c r="F649" t="str">
        <f>_xlfn.XLOOKUP(E649,idretter!C:C,idretter!D:D,"",0)</f>
        <v>Ski - Freestyle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</row>
    <row r="650" spans="1:19" x14ac:dyDescent="0.35">
      <c r="A650" t="s">
        <v>1848</v>
      </c>
      <c r="B650" t="s">
        <v>1945</v>
      </c>
      <c r="C650" t="s">
        <v>463</v>
      </c>
      <c r="D650" t="s">
        <v>145</v>
      </c>
      <c r="E650" t="s">
        <v>492</v>
      </c>
      <c r="F650" t="str">
        <f>_xlfn.XLOOKUP(E650,idretter!C:C,idretter!D:D,"",0)</f>
        <v>Fotball</v>
      </c>
      <c r="G650">
        <v>0</v>
      </c>
      <c r="H650">
        <v>26</v>
      </c>
      <c r="I650">
        <v>2</v>
      </c>
      <c r="J650">
        <v>0</v>
      </c>
      <c r="K650">
        <v>1</v>
      </c>
      <c r="L650">
        <v>29</v>
      </c>
      <c r="M650">
        <v>3</v>
      </c>
      <c r="N650">
        <v>85</v>
      </c>
      <c r="O650">
        <v>52</v>
      </c>
      <c r="P650">
        <v>1</v>
      </c>
      <c r="Q650">
        <v>0</v>
      </c>
      <c r="R650">
        <v>141</v>
      </c>
      <c r="S650">
        <v>170</v>
      </c>
    </row>
    <row r="651" spans="1:19" x14ac:dyDescent="0.35">
      <c r="A651" t="s">
        <v>1848</v>
      </c>
      <c r="B651" t="s">
        <v>1945</v>
      </c>
      <c r="C651" t="s">
        <v>463</v>
      </c>
      <c r="D651" t="s">
        <v>145</v>
      </c>
      <c r="E651" t="s">
        <v>517</v>
      </c>
      <c r="F651" t="str">
        <f>_xlfn.XLOOKUP(E651,idretter!C:C,idretter!D:D,"",0)</f>
        <v>Fotball - Futsal</v>
      </c>
      <c r="G651">
        <v>0</v>
      </c>
      <c r="H651">
        <v>20</v>
      </c>
      <c r="I651">
        <v>0</v>
      </c>
      <c r="J651">
        <v>0</v>
      </c>
      <c r="K651">
        <v>0</v>
      </c>
      <c r="L651">
        <v>20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20</v>
      </c>
    </row>
    <row r="652" spans="1:19" x14ac:dyDescent="0.35">
      <c r="A652" t="s">
        <v>1848</v>
      </c>
      <c r="B652" t="s">
        <v>1945</v>
      </c>
      <c r="C652" t="s">
        <v>463</v>
      </c>
      <c r="D652" t="s">
        <v>146</v>
      </c>
      <c r="E652" t="s">
        <v>464</v>
      </c>
      <c r="F652" t="str">
        <f>_xlfn.XLOOKUP(E652,idretter!C:C,idretter!D:D,"",0)</f>
        <v>Tennis</v>
      </c>
      <c r="G652">
        <v>3</v>
      </c>
      <c r="H652">
        <v>10</v>
      </c>
      <c r="I652">
        <v>20</v>
      </c>
      <c r="J652">
        <v>5</v>
      </c>
      <c r="K652">
        <v>56</v>
      </c>
      <c r="L652">
        <v>94</v>
      </c>
      <c r="M652">
        <v>3</v>
      </c>
      <c r="N652">
        <v>16</v>
      </c>
      <c r="O652">
        <v>18</v>
      </c>
      <c r="P652">
        <v>12</v>
      </c>
      <c r="Q652">
        <v>76</v>
      </c>
      <c r="R652">
        <v>125</v>
      </c>
      <c r="S652">
        <v>219</v>
      </c>
    </row>
    <row r="653" spans="1:19" x14ac:dyDescent="0.35">
      <c r="A653" t="s">
        <v>1848</v>
      </c>
      <c r="B653" t="s">
        <v>1945</v>
      </c>
      <c r="C653" t="s">
        <v>463</v>
      </c>
      <c r="D653" t="s">
        <v>1949</v>
      </c>
      <c r="E653" t="s">
        <v>688</v>
      </c>
      <c r="F653" t="str">
        <f>_xlfn.XLOOKUP(E653,idretter!C:C,idretter!D:D,"",0)</f>
        <v>Volleyball - Sandvolleyball</v>
      </c>
      <c r="G653">
        <v>0</v>
      </c>
      <c r="H653">
        <v>0</v>
      </c>
      <c r="I653">
        <v>0</v>
      </c>
      <c r="J653">
        <v>0</v>
      </c>
      <c r="K653">
        <v>21</v>
      </c>
      <c r="L653">
        <v>21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21</v>
      </c>
    </row>
    <row r="654" spans="1:19" x14ac:dyDescent="0.35">
      <c r="A654" t="s">
        <v>1848</v>
      </c>
      <c r="B654" t="s">
        <v>1945</v>
      </c>
      <c r="C654" t="s">
        <v>463</v>
      </c>
      <c r="D654" t="s">
        <v>1949</v>
      </c>
      <c r="E654" t="s">
        <v>508</v>
      </c>
      <c r="F654" t="str">
        <f>_xlfn.XLOOKUP(E654,idretter!C:C,idretter!D:D,"",0)</f>
        <v>Volleyball</v>
      </c>
      <c r="G654">
        <v>0</v>
      </c>
      <c r="H654">
        <v>0</v>
      </c>
      <c r="I654">
        <v>0</v>
      </c>
      <c r="J654">
        <v>0</v>
      </c>
      <c r="K654">
        <v>21</v>
      </c>
      <c r="L654">
        <v>21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21</v>
      </c>
    </row>
    <row r="655" spans="1:19" x14ac:dyDescent="0.35">
      <c r="A655" t="s">
        <v>1848</v>
      </c>
      <c r="B655" t="s">
        <v>1945</v>
      </c>
      <c r="C655" t="s">
        <v>463</v>
      </c>
      <c r="D655" t="s">
        <v>162</v>
      </c>
      <c r="E655" t="s">
        <v>515</v>
      </c>
      <c r="F655" t="str">
        <f>_xlfn.XLOOKUP(E655,idretter!C:C,idretter!D:D,"",0)</f>
        <v>Klatring</v>
      </c>
      <c r="G655">
        <v>0</v>
      </c>
      <c r="H655">
        <v>0</v>
      </c>
      <c r="I655">
        <v>5</v>
      </c>
      <c r="J655">
        <v>0</v>
      </c>
      <c r="K655">
        <v>0</v>
      </c>
      <c r="L655">
        <v>5</v>
      </c>
      <c r="M655">
        <v>0</v>
      </c>
      <c r="N655">
        <v>0</v>
      </c>
      <c r="O655">
        <v>10</v>
      </c>
      <c r="P655">
        <v>0</v>
      </c>
      <c r="Q655">
        <v>0</v>
      </c>
      <c r="R655">
        <v>10</v>
      </c>
      <c r="S655">
        <v>15</v>
      </c>
    </row>
    <row r="656" spans="1:19" x14ac:dyDescent="0.35">
      <c r="A656" t="s">
        <v>1848</v>
      </c>
      <c r="B656" t="s">
        <v>1945</v>
      </c>
      <c r="C656" t="s">
        <v>463</v>
      </c>
      <c r="D656" t="s">
        <v>163</v>
      </c>
      <c r="E656" t="s">
        <v>495</v>
      </c>
      <c r="F656" t="str">
        <f>_xlfn.XLOOKUP(E656,idretter!C:C,idretter!D:D,"",0)</f>
        <v>Basketball</v>
      </c>
      <c r="G656">
        <v>0</v>
      </c>
      <c r="H656">
        <v>1</v>
      </c>
      <c r="I656">
        <v>0</v>
      </c>
      <c r="J656">
        <v>1</v>
      </c>
      <c r="K656">
        <v>12</v>
      </c>
      <c r="L656">
        <v>14</v>
      </c>
      <c r="M656">
        <v>0</v>
      </c>
      <c r="N656">
        <v>50</v>
      </c>
      <c r="O656">
        <v>66</v>
      </c>
      <c r="P656">
        <v>8</v>
      </c>
      <c r="Q656">
        <v>40</v>
      </c>
      <c r="R656">
        <v>164</v>
      </c>
      <c r="S656">
        <v>178</v>
      </c>
    </row>
    <row r="657" spans="1:19" x14ac:dyDescent="0.35">
      <c r="A657" t="s">
        <v>1848</v>
      </c>
      <c r="B657" t="s">
        <v>1945</v>
      </c>
      <c r="C657" t="s">
        <v>463</v>
      </c>
      <c r="D657" t="s">
        <v>164</v>
      </c>
      <c r="E657" t="s">
        <v>740</v>
      </c>
      <c r="F657" t="str">
        <f>_xlfn.XLOOKUP(E657,idretter!C:C,idretter!D:D,"",0)</f>
        <v>Dans - Sportsdrill</v>
      </c>
      <c r="G657">
        <v>0</v>
      </c>
      <c r="H657">
        <v>22</v>
      </c>
      <c r="I657">
        <v>11</v>
      </c>
      <c r="J657">
        <v>0</v>
      </c>
      <c r="K657">
        <v>0</v>
      </c>
      <c r="L657">
        <v>33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33</v>
      </c>
    </row>
    <row r="658" spans="1:19" x14ac:dyDescent="0.35">
      <c r="A658" t="s">
        <v>1848</v>
      </c>
      <c r="B658" t="s">
        <v>1945</v>
      </c>
      <c r="C658" t="s">
        <v>463</v>
      </c>
      <c r="D658" t="s">
        <v>165</v>
      </c>
      <c r="E658" t="s">
        <v>588</v>
      </c>
      <c r="F658" t="str">
        <f>_xlfn.XLOOKUP(E658,idretter!C:C,idretter!D:D,"",0)</f>
        <v>Bordtennis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</row>
    <row r="659" spans="1:19" x14ac:dyDescent="0.35">
      <c r="A659" t="s">
        <v>1848</v>
      </c>
      <c r="B659" t="s">
        <v>1945</v>
      </c>
      <c r="C659" t="s">
        <v>463</v>
      </c>
      <c r="D659" t="s">
        <v>165</v>
      </c>
      <c r="E659" t="s">
        <v>523</v>
      </c>
      <c r="F659" t="str">
        <f>_xlfn.XLOOKUP(E659,idretter!C:C,idretter!D:D,"",0)</f>
        <v>Bowling</v>
      </c>
      <c r="G659">
        <v>0</v>
      </c>
      <c r="H659">
        <v>0</v>
      </c>
      <c r="I659">
        <v>0</v>
      </c>
      <c r="J659">
        <v>12</v>
      </c>
      <c r="K659">
        <v>14</v>
      </c>
      <c r="L659">
        <v>26</v>
      </c>
      <c r="M659">
        <v>0</v>
      </c>
      <c r="N659">
        <v>0</v>
      </c>
      <c r="O659">
        <v>0</v>
      </c>
      <c r="P659">
        <v>12</v>
      </c>
      <c r="Q659">
        <v>16</v>
      </c>
      <c r="R659">
        <v>28</v>
      </c>
      <c r="S659">
        <v>54</v>
      </c>
    </row>
    <row r="660" spans="1:19" x14ac:dyDescent="0.35">
      <c r="A660" t="s">
        <v>1848</v>
      </c>
      <c r="B660" t="s">
        <v>1945</v>
      </c>
      <c r="C660" t="s">
        <v>463</v>
      </c>
      <c r="D660" t="s">
        <v>165</v>
      </c>
      <c r="E660" t="s">
        <v>492</v>
      </c>
      <c r="F660" t="str">
        <f>_xlfn.XLOOKUP(E660,idretter!C:C,idretter!D:D,"",0)</f>
        <v>Fotball</v>
      </c>
      <c r="G660">
        <v>30</v>
      </c>
      <c r="H660">
        <v>120</v>
      </c>
      <c r="I660">
        <v>65</v>
      </c>
      <c r="J660">
        <v>1</v>
      </c>
      <c r="K660">
        <v>34</v>
      </c>
      <c r="L660">
        <v>250</v>
      </c>
      <c r="M660">
        <v>88</v>
      </c>
      <c r="N660">
        <v>363</v>
      </c>
      <c r="O660">
        <v>132</v>
      </c>
      <c r="P660">
        <v>4</v>
      </c>
      <c r="Q660">
        <v>66</v>
      </c>
      <c r="R660">
        <v>653</v>
      </c>
      <c r="S660">
        <v>903</v>
      </c>
    </row>
    <row r="661" spans="1:19" x14ac:dyDescent="0.35">
      <c r="A661" t="s">
        <v>1848</v>
      </c>
      <c r="B661" t="s">
        <v>1945</v>
      </c>
      <c r="C661" t="s">
        <v>463</v>
      </c>
      <c r="D661" t="s">
        <v>165</v>
      </c>
      <c r="E661" t="s">
        <v>1867</v>
      </c>
      <c r="F661" t="str">
        <f>_xlfn.XLOOKUP(E661,idretter!C:C,idretter!D:D,"",0)</f>
        <v>Friidrett - Friidrett på bane</v>
      </c>
      <c r="G661">
        <v>0</v>
      </c>
      <c r="H661">
        <v>2</v>
      </c>
      <c r="I661">
        <v>14</v>
      </c>
      <c r="J661">
        <v>14</v>
      </c>
      <c r="K661">
        <v>12</v>
      </c>
      <c r="L661">
        <v>42</v>
      </c>
      <c r="M661">
        <v>0</v>
      </c>
      <c r="N661">
        <v>12</v>
      </c>
      <c r="O661">
        <v>14</v>
      </c>
      <c r="P661">
        <v>14</v>
      </c>
      <c r="Q661">
        <v>10</v>
      </c>
      <c r="R661">
        <v>50</v>
      </c>
      <c r="S661">
        <v>92</v>
      </c>
    </row>
    <row r="662" spans="1:19" x14ac:dyDescent="0.35">
      <c r="A662" t="s">
        <v>1848</v>
      </c>
      <c r="B662" t="s">
        <v>1945</v>
      </c>
      <c r="C662" t="s">
        <v>463</v>
      </c>
      <c r="D662" t="s">
        <v>165</v>
      </c>
      <c r="E662" t="s">
        <v>517</v>
      </c>
      <c r="F662" t="str">
        <f>_xlfn.XLOOKUP(E662,idretter!C:C,idretter!D:D,"",0)</f>
        <v>Fotball - Futsal</v>
      </c>
      <c r="G662">
        <v>0</v>
      </c>
      <c r="H662">
        <v>40</v>
      </c>
      <c r="I662">
        <v>0</v>
      </c>
      <c r="J662">
        <v>0</v>
      </c>
      <c r="K662">
        <v>0</v>
      </c>
      <c r="L662">
        <v>40</v>
      </c>
      <c r="M662">
        <v>0</v>
      </c>
      <c r="N662">
        <v>80</v>
      </c>
      <c r="O662">
        <v>0</v>
      </c>
      <c r="P662">
        <v>0</v>
      </c>
      <c r="Q662">
        <v>0</v>
      </c>
      <c r="R662">
        <v>80</v>
      </c>
      <c r="S662">
        <v>120</v>
      </c>
    </row>
    <row r="663" spans="1:19" x14ac:dyDescent="0.35">
      <c r="A663" t="s">
        <v>1848</v>
      </c>
      <c r="B663" t="s">
        <v>1945</v>
      </c>
      <c r="C663" t="s">
        <v>463</v>
      </c>
      <c r="D663" t="s">
        <v>165</v>
      </c>
      <c r="E663" t="s">
        <v>476</v>
      </c>
      <c r="F663" t="str">
        <f>_xlfn.XLOOKUP(E663,idretter!C:C,idretter!D:D,"",0)</f>
        <v>Padling - Havpadling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</row>
    <row r="664" spans="1:19" x14ac:dyDescent="0.35">
      <c r="A664" t="s">
        <v>1848</v>
      </c>
      <c r="B664" t="s">
        <v>1945</v>
      </c>
      <c r="C664" t="s">
        <v>463</v>
      </c>
      <c r="D664" t="s">
        <v>165</v>
      </c>
      <c r="E664" t="s">
        <v>497</v>
      </c>
      <c r="F664" t="str">
        <f>_xlfn.XLOOKUP(E664,idretter!C:C,idretter!D:D,"",0)</f>
        <v>Håndball</v>
      </c>
      <c r="G664">
        <v>25</v>
      </c>
      <c r="H664">
        <v>259</v>
      </c>
      <c r="I664">
        <v>137</v>
      </c>
      <c r="J664">
        <v>18</v>
      </c>
      <c r="K664">
        <v>37</v>
      </c>
      <c r="L664">
        <v>476</v>
      </c>
      <c r="M664">
        <v>50</v>
      </c>
      <c r="N664">
        <v>119</v>
      </c>
      <c r="O664">
        <v>88</v>
      </c>
      <c r="P664">
        <v>6</v>
      </c>
      <c r="Q664">
        <v>40</v>
      </c>
      <c r="R664">
        <v>303</v>
      </c>
      <c r="S664">
        <v>779</v>
      </c>
    </row>
    <row r="665" spans="1:19" x14ac:dyDescent="0.35">
      <c r="A665" t="s">
        <v>1848</v>
      </c>
      <c r="B665" t="s">
        <v>1945</v>
      </c>
      <c r="C665" t="s">
        <v>463</v>
      </c>
      <c r="D665" t="s">
        <v>165</v>
      </c>
      <c r="E665" t="s">
        <v>661</v>
      </c>
      <c r="F665" t="str">
        <f>_xlfn.XLOOKUP(E665,idretter!C:C,idretter!D:D,"",0)</f>
        <v>Triatlon</v>
      </c>
      <c r="G665">
        <v>0</v>
      </c>
      <c r="H665">
        <v>0</v>
      </c>
      <c r="I665">
        <v>0</v>
      </c>
      <c r="J665">
        <v>0</v>
      </c>
      <c r="K665">
        <v>4</v>
      </c>
      <c r="L665">
        <v>4</v>
      </c>
      <c r="M665">
        <v>0</v>
      </c>
      <c r="N665">
        <v>0</v>
      </c>
      <c r="O665">
        <v>0</v>
      </c>
      <c r="P665">
        <v>0</v>
      </c>
      <c r="Q665">
        <v>24</v>
      </c>
      <c r="R665">
        <v>24</v>
      </c>
      <c r="S665">
        <v>28</v>
      </c>
    </row>
    <row r="666" spans="1:19" x14ac:dyDescent="0.35">
      <c r="A666" t="s">
        <v>1848</v>
      </c>
      <c r="B666" t="s">
        <v>1945</v>
      </c>
      <c r="C666" t="s">
        <v>463</v>
      </c>
      <c r="D666" t="s">
        <v>166</v>
      </c>
      <c r="E666" t="s">
        <v>743</v>
      </c>
      <c r="F666" t="str">
        <f>_xlfn.XLOOKUP(E666,idretter!C:C,idretter!D:D,"",0)</f>
        <v>Skyting - Rifle</v>
      </c>
      <c r="G666">
        <v>0</v>
      </c>
      <c r="H666">
        <v>3</v>
      </c>
      <c r="I666">
        <v>5</v>
      </c>
      <c r="J666">
        <v>8</v>
      </c>
      <c r="K666">
        <v>13</v>
      </c>
      <c r="L666">
        <v>29</v>
      </c>
      <c r="M666">
        <v>0</v>
      </c>
      <c r="N666">
        <v>4</v>
      </c>
      <c r="O666">
        <v>8</v>
      </c>
      <c r="P666">
        <v>5</v>
      </c>
      <c r="Q666">
        <v>33</v>
      </c>
      <c r="R666">
        <v>50</v>
      </c>
      <c r="S666">
        <v>79</v>
      </c>
    </row>
    <row r="667" spans="1:19" x14ac:dyDescent="0.35">
      <c r="A667" t="s">
        <v>1848</v>
      </c>
      <c r="B667" t="s">
        <v>1945</v>
      </c>
      <c r="C667" t="s">
        <v>463</v>
      </c>
      <c r="D667" t="s">
        <v>167</v>
      </c>
      <c r="E667" t="s">
        <v>464</v>
      </c>
      <c r="F667" t="str">
        <f>_xlfn.XLOOKUP(E667,idretter!C:C,idretter!D:D,"",0)</f>
        <v>Tennis</v>
      </c>
      <c r="G667">
        <v>6</v>
      </c>
      <c r="H667">
        <v>91</v>
      </c>
      <c r="I667">
        <v>71</v>
      </c>
      <c r="J667">
        <v>11</v>
      </c>
      <c r="K667">
        <v>116</v>
      </c>
      <c r="L667">
        <v>295</v>
      </c>
      <c r="M667">
        <v>4</v>
      </c>
      <c r="N667">
        <v>128</v>
      </c>
      <c r="O667">
        <v>67</v>
      </c>
      <c r="P667">
        <v>19</v>
      </c>
      <c r="Q667">
        <v>183</v>
      </c>
      <c r="R667">
        <v>401</v>
      </c>
      <c r="S667">
        <v>696</v>
      </c>
    </row>
    <row r="668" spans="1:19" x14ac:dyDescent="0.35">
      <c r="A668" t="s">
        <v>1848</v>
      </c>
      <c r="B668" t="s">
        <v>1945</v>
      </c>
      <c r="C668" t="s">
        <v>463</v>
      </c>
      <c r="D668" t="s">
        <v>168</v>
      </c>
      <c r="E668" t="s">
        <v>499</v>
      </c>
      <c r="F668" t="str">
        <f>_xlfn.XLOOKUP(E668,idretter!C:C,idretter!D:D,"",0)</f>
        <v>Gymnastikk og turn - Gymnastikk og Breddeaktivitet</v>
      </c>
      <c r="G668">
        <v>172</v>
      </c>
      <c r="H668">
        <v>191</v>
      </c>
      <c r="I668">
        <v>42</v>
      </c>
      <c r="J668">
        <v>10</v>
      </c>
      <c r="K668">
        <v>61</v>
      </c>
      <c r="L668">
        <v>476</v>
      </c>
      <c r="M668">
        <v>269</v>
      </c>
      <c r="N668">
        <v>529</v>
      </c>
      <c r="O668">
        <v>102</v>
      </c>
      <c r="P668">
        <v>15</v>
      </c>
      <c r="Q668">
        <v>95</v>
      </c>
      <c r="R668" s="16">
        <v>1010</v>
      </c>
      <c r="S668" s="16">
        <v>1486</v>
      </c>
    </row>
    <row r="669" spans="1:19" x14ac:dyDescent="0.35">
      <c r="A669" t="s">
        <v>1848</v>
      </c>
      <c r="B669" t="s">
        <v>1945</v>
      </c>
      <c r="C669" t="s">
        <v>463</v>
      </c>
      <c r="D669" t="s">
        <v>168</v>
      </c>
      <c r="E669" t="s">
        <v>659</v>
      </c>
      <c r="F669" t="str">
        <f>_xlfn.XLOOKUP(E669,idretter!C:C,idretter!D:D,"",0)</f>
        <v>Gymnastikk og turn - Turn</v>
      </c>
      <c r="G669">
        <v>0</v>
      </c>
      <c r="H669">
        <v>14</v>
      </c>
      <c r="I669">
        <v>9</v>
      </c>
      <c r="J669">
        <v>0</v>
      </c>
      <c r="K669">
        <v>0</v>
      </c>
      <c r="L669">
        <v>23</v>
      </c>
      <c r="M669">
        <v>0</v>
      </c>
      <c r="N669">
        <v>22</v>
      </c>
      <c r="O669">
        <v>27</v>
      </c>
      <c r="P669">
        <v>0</v>
      </c>
      <c r="Q669">
        <v>0</v>
      </c>
      <c r="R669">
        <v>49</v>
      </c>
      <c r="S669">
        <v>72</v>
      </c>
    </row>
    <row r="670" spans="1:19" x14ac:dyDescent="0.35">
      <c r="A670" t="s">
        <v>1848</v>
      </c>
      <c r="B670" t="s">
        <v>1945</v>
      </c>
      <c r="C670" t="s">
        <v>463</v>
      </c>
      <c r="D670" t="s">
        <v>169</v>
      </c>
      <c r="E670" t="s">
        <v>595</v>
      </c>
      <c r="F670" t="str">
        <f>_xlfn.XLOOKUP(E670,idretter!C:C,idretter!D:D,"",0)</f>
        <v>Brett - Snowboard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</row>
    <row r="671" spans="1:19" x14ac:dyDescent="0.35">
      <c r="A671" t="s">
        <v>1848</v>
      </c>
      <c r="B671" t="s">
        <v>1945</v>
      </c>
      <c r="C671" t="s">
        <v>463</v>
      </c>
      <c r="D671" t="s">
        <v>1950</v>
      </c>
      <c r="E671" t="s">
        <v>526</v>
      </c>
      <c r="F671" t="str">
        <f>_xlfn.XLOOKUP(E671,idretter!C:C,idretter!D:D,"",0)</f>
        <v>Seiling - Kjølbåt</v>
      </c>
      <c r="G671">
        <v>0</v>
      </c>
      <c r="H671">
        <v>0</v>
      </c>
      <c r="I671">
        <v>0</v>
      </c>
      <c r="J671">
        <v>0</v>
      </c>
      <c r="K671">
        <v>1</v>
      </c>
      <c r="L671">
        <v>1</v>
      </c>
      <c r="M671">
        <v>0</v>
      </c>
      <c r="N671">
        <v>0</v>
      </c>
      <c r="O671">
        <v>0</v>
      </c>
      <c r="P671">
        <v>0</v>
      </c>
      <c r="Q671">
        <v>21</v>
      </c>
      <c r="R671">
        <v>21</v>
      </c>
      <c r="S671">
        <v>22</v>
      </c>
    </row>
    <row r="672" spans="1:19" x14ac:dyDescent="0.35">
      <c r="A672" t="s">
        <v>1848</v>
      </c>
      <c r="B672" t="s">
        <v>1945</v>
      </c>
      <c r="C672" t="s">
        <v>463</v>
      </c>
      <c r="D672" t="s">
        <v>179</v>
      </c>
      <c r="E672" t="s">
        <v>557</v>
      </c>
      <c r="F672" t="str">
        <f>_xlfn.XLOOKUP(E672,idretter!C:C,idretter!D:D,"",0)</f>
        <v>Roing - Flattvannsroing</v>
      </c>
      <c r="G672">
        <v>0</v>
      </c>
      <c r="H672">
        <v>6</v>
      </c>
      <c r="I672">
        <v>5</v>
      </c>
      <c r="J672">
        <v>2</v>
      </c>
      <c r="K672">
        <v>2</v>
      </c>
      <c r="L672">
        <v>15</v>
      </c>
      <c r="M672">
        <v>0</v>
      </c>
      <c r="N672">
        <v>11</v>
      </c>
      <c r="O672">
        <v>8</v>
      </c>
      <c r="P672">
        <v>9</v>
      </c>
      <c r="Q672">
        <v>11</v>
      </c>
      <c r="R672">
        <v>39</v>
      </c>
      <c r="S672">
        <v>54</v>
      </c>
    </row>
    <row r="673" spans="1:19" x14ac:dyDescent="0.35">
      <c r="A673" t="s">
        <v>1848</v>
      </c>
      <c r="B673" t="s">
        <v>1945</v>
      </c>
      <c r="C673" t="s">
        <v>463</v>
      </c>
      <c r="D673" t="s">
        <v>179</v>
      </c>
      <c r="E673" t="s">
        <v>750</v>
      </c>
      <c r="F673" t="str">
        <f>_xlfn.XLOOKUP(E673,idretter!C:C,idretter!D:D,"",0)</f>
        <v>Roing - Turroing</v>
      </c>
      <c r="G673">
        <v>0</v>
      </c>
      <c r="H673">
        <v>0</v>
      </c>
      <c r="I673">
        <v>3</v>
      </c>
      <c r="J673">
        <v>5</v>
      </c>
      <c r="K673">
        <v>17</v>
      </c>
      <c r="L673">
        <v>25</v>
      </c>
      <c r="M673">
        <v>0</v>
      </c>
      <c r="N673">
        <v>0</v>
      </c>
      <c r="O673">
        <v>0</v>
      </c>
      <c r="P673">
        <v>10</v>
      </c>
      <c r="Q673">
        <v>43</v>
      </c>
      <c r="R673">
        <v>53</v>
      </c>
      <c r="S673">
        <v>78</v>
      </c>
    </row>
    <row r="674" spans="1:19" x14ac:dyDescent="0.35">
      <c r="A674" t="s">
        <v>1848</v>
      </c>
      <c r="B674" t="s">
        <v>1945</v>
      </c>
      <c r="C674" t="s">
        <v>463</v>
      </c>
      <c r="D674" t="s">
        <v>180</v>
      </c>
      <c r="E674" t="s">
        <v>464</v>
      </c>
      <c r="F674" t="str">
        <f>_xlfn.XLOOKUP(E674,idretter!C:C,idretter!D:D,"",0)</f>
        <v>Tennis</v>
      </c>
      <c r="G674">
        <v>3</v>
      </c>
      <c r="H674">
        <v>15</v>
      </c>
      <c r="I674">
        <v>14</v>
      </c>
      <c r="J674">
        <v>11</v>
      </c>
      <c r="K674">
        <v>48</v>
      </c>
      <c r="L674">
        <v>91</v>
      </c>
      <c r="M674">
        <v>1</v>
      </c>
      <c r="N674">
        <v>13</v>
      </c>
      <c r="O674">
        <v>24</v>
      </c>
      <c r="P674">
        <v>6</v>
      </c>
      <c r="Q674">
        <v>58</v>
      </c>
      <c r="R674">
        <v>102</v>
      </c>
      <c r="S674">
        <v>193</v>
      </c>
    </row>
    <row r="675" spans="1:19" x14ac:dyDescent="0.35">
      <c r="A675" t="s">
        <v>1848</v>
      </c>
      <c r="B675" t="s">
        <v>1945</v>
      </c>
      <c r="C675" t="s">
        <v>463</v>
      </c>
      <c r="D675" t="s">
        <v>1951</v>
      </c>
      <c r="E675" t="s">
        <v>490</v>
      </c>
      <c r="F675" t="str">
        <f>_xlfn.XLOOKUP(E675,idretter!C:C,idretter!D:D,"",0)</f>
        <v>Cricket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1</v>
      </c>
      <c r="P675">
        <v>1</v>
      </c>
      <c r="Q675">
        <v>34</v>
      </c>
      <c r="R675">
        <v>36</v>
      </c>
      <c r="S675">
        <v>36</v>
      </c>
    </row>
    <row r="676" spans="1:19" x14ac:dyDescent="0.35">
      <c r="A676" t="s">
        <v>1848</v>
      </c>
      <c r="B676" t="s">
        <v>1945</v>
      </c>
      <c r="C676" t="s">
        <v>463</v>
      </c>
      <c r="D676" t="s">
        <v>1952</v>
      </c>
      <c r="E676" t="s">
        <v>521</v>
      </c>
      <c r="F676" t="str">
        <f>_xlfn.XLOOKUP(E676,idretter!C:C,idretter!D:D,"",0)</f>
        <v>Rugby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12</v>
      </c>
      <c r="R676">
        <v>12</v>
      </c>
      <c r="S676">
        <v>12</v>
      </c>
    </row>
    <row r="677" spans="1:19" x14ac:dyDescent="0.35">
      <c r="A677" t="s">
        <v>1848</v>
      </c>
      <c r="B677" t="s">
        <v>1945</v>
      </c>
      <c r="C677" t="s">
        <v>463</v>
      </c>
      <c r="D677" t="s">
        <v>1953</v>
      </c>
      <c r="E677" t="s">
        <v>471</v>
      </c>
      <c r="F677" t="str">
        <f>_xlfn.XLOOKUP(E677,idretter!C:C,idretter!D:D,"",0)</f>
        <v>Skyting - Pistol</v>
      </c>
      <c r="G677">
        <v>0</v>
      </c>
      <c r="H677">
        <v>0</v>
      </c>
      <c r="I677">
        <v>0</v>
      </c>
      <c r="J677">
        <v>0</v>
      </c>
      <c r="K677">
        <v>4</v>
      </c>
      <c r="L677">
        <v>4</v>
      </c>
      <c r="M677">
        <v>0</v>
      </c>
      <c r="N677">
        <v>0</v>
      </c>
      <c r="O677">
        <v>0</v>
      </c>
      <c r="P677">
        <v>0</v>
      </c>
      <c r="Q677">
        <v>30</v>
      </c>
      <c r="R677">
        <v>30</v>
      </c>
      <c r="S677">
        <v>34</v>
      </c>
    </row>
    <row r="678" spans="1:19" x14ac:dyDescent="0.35">
      <c r="A678" t="s">
        <v>1848</v>
      </c>
      <c r="B678" t="s">
        <v>1945</v>
      </c>
      <c r="C678" t="s">
        <v>463</v>
      </c>
      <c r="D678" t="s">
        <v>243</v>
      </c>
      <c r="E678" t="s">
        <v>508</v>
      </c>
      <c r="F678" t="str">
        <f>_xlfn.XLOOKUP(E678,idretter!C:C,idretter!D:D,"",0)</f>
        <v>Volleyball</v>
      </c>
      <c r="G678">
        <v>0</v>
      </c>
      <c r="H678">
        <v>24</v>
      </c>
      <c r="I678">
        <v>78</v>
      </c>
      <c r="J678">
        <v>43</v>
      </c>
      <c r="K678">
        <v>46</v>
      </c>
      <c r="L678">
        <v>191</v>
      </c>
      <c r="M678">
        <v>0</v>
      </c>
      <c r="N678">
        <v>26</v>
      </c>
      <c r="O678">
        <v>68</v>
      </c>
      <c r="P678">
        <v>30</v>
      </c>
      <c r="Q678">
        <v>41</v>
      </c>
      <c r="R678">
        <v>165</v>
      </c>
      <c r="S678">
        <v>356</v>
      </c>
    </row>
    <row r="679" spans="1:19" x14ac:dyDescent="0.35">
      <c r="A679" t="s">
        <v>1848</v>
      </c>
      <c r="B679" t="s">
        <v>1945</v>
      </c>
      <c r="C679" t="s">
        <v>463</v>
      </c>
      <c r="D679" t="s">
        <v>1954</v>
      </c>
      <c r="E679" t="s">
        <v>492</v>
      </c>
      <c r="F679" t="str">
        <f>_xlfn.XLOOKUP(E679,idretter!C:C,idretter!D:D,"",0)</f>
        <v>Fotball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48</v>
      </c>
      <c r="R679">
        <v>48</v>
      </c>
      <c r="S679">
        <v>48</v>
      </c>
    </row>
    <row r="680" spans="1:19" x14ac:dyDescent="0.35">
      <c r="A680" t="s">
        <v>1848</v>
      </c>
      <c r="B680" t="s">
        <v>1945</v>
      </c>
      <c r="C680" t="s">
        <v>463</v>
      </c>
      <c r="D680" t="s">
        <v>1955</v>
      </c>
      <c r="E680" t="s">
        <v>484</v>
      </c>
      <c r="F680" t="str">
        <f>_xlfn.XLOOKUP(E680,idretter!C:C,idretter!D:D,"",0)</f>
        <v>Dykking</v>
      </c>
      <c r="G680">
        <v>0</v>
      </c>
      <c r="H680">
        <v>0</v>
      </c>
      <c r="I680">
        <v>0</v>
      </c>
      <c r="J680">
        <v>0</v>
      </c>
      <c r="K680">
        <v>5</v>
      </c>
      <c r="L680">
        <v>5</v>
      </c>
      <c r="M680">
        <v>0</v>
      </c>
      <c r="N680">
        <v>0</v>
      </c>
      <c r="O680">
        <v>0</v>
      </c>
      <c r="P680">
        <v>0</v>
      </c>
      <c r="Q680">
        <v>14</v>
      </c>
      <c r="R680">
        <v>14</v>
      </c>
      <c r="S680">
        <v>19</v>
      </c>
    </row>
    <row r="681" spans="1:19" x14ac:dyDescent="0.35">
      <c r="A681" t="s">
        <v>1848</v>
      </c>
      <c r="B681" t="s">
        <v>1945</v>
      </c>
      <c r="C681" t="s">
        <v>463</v>
      </c>
      <c r="D681" t="s">
        <v>279</v>
      </c>
      <c r="E681" t="s">
        <v>688</v>
      </c>
      <c r="F681" t="str">
        <f>_xlfn.XLOOKUP(E681,idretter!C:C,idretter!D:D,"",0)</f>
        <v>Volleyball - Sandvolleyball</v>
      </c>
      <c r="G681">
        <v>0</v>
      </c>
      <c r="H681">
        <v>2</v>
      </c>
      <c r="I681">
        <v>23</v>
      </c>
      <c r="J681">
        <v>12</v>
      </c>
      <c r="K681">
        <v>10</v>
      </c>
      <c r="L681">
        <v>47</v>
      </c>
      <c r="M681">
        <v>0</v>
      </c>
      <c r="N681">
        <v>3</v>
      </c>
      <c r="O681">
        <v>22</v>
      </c>
      <c r="P681">
        <v>8</v>
      </c>
      <c r="Q681">
        <v>8</v>
      </c>
      <c r="R681">
        <v>41</v>
      </c>
      <c r="S681">
        <v>88</v>
      </c>
    </row>
    <row r="682" spans="1:19" x14ac:dyDescent="0.35">
      <c r="A682" t="s">
        <v>1848</v>
      </c>
      <c r="B682" t="s">
        <v>1945</v>
      </c>
      <c r="C682" t="s">
        <v>463</v>
      </c>
      <c r="D682" t="s">
        <v>290</v>
      </c>
      <c r="E682" t="s">
        <v>490</v>
      </c>
      <c r="F682" t="str">
        <f>_xlfn.XLOOKUP(E682,idretter!C:C,idretter!D:D,"",0)</f>
        <v>Cricket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45</v>
      </c>
      <c r="R682">
        <v>45</v>
      </c>
      <c r="S682">
        <v>45</v>
      </c>
    </row>
    <row r="683" spans="1:19" x14ac:dyDescent="0.35">
      <c r="A683" t="s">
        <v>1848</v>
      </c>
      <c r="B683" t="s">
        <v>1945</v>
      </c>
      <c r="C683" t="s">
        <v>463</v>
      </c>
      <c r="D683" t="s">
        <v>291</v>
      </c>
      <c r="E683" t="s">
        <v>714</v>
      </c>
      <c r="F683" t="str">
        <f>_xlfn.XLOOKUP(E683,idretter!C:C,idretter!D:D,"",0)</f>
        <v>Am. idretter - Cheerleading</v>
      </c>
      <c r="G683">
        <v>2</v>
      </c>
      <c r="H683">
        <v>51</v>
      </c>
      <c r="I683">
        <v>19</v>
      </c>
      <c r="J683">
        <v>0</v>
      </c>
      <c r="K683">
        <v>7</v>
      </c>
      <c r="L683">
        <v>79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79</v>
      </c>
    </row>
    <row r="684" spans="1:19" x14ac:dyDescent="0.35">
      <c r="A684" t="s">
        <v>1848</v>
      </c>
      <c r="B684" t="s">
        <v>1945</v>
      </c>
      <c r="C684" t="s">
        <v>463</v>
      </c>
      <c r="D684" t="s">
        <v>291</v>
      </c>
      <c r="E684" t="s">
        <v>553</v>
      </c>
      <c r="F684" t="str">
        <f>_xlfn.XLOOKUP(E684,idretter!C:C,idretter!D:D,"",0)</f>
        <v>Dans - Freestyle, Disco &amp; Performing Arts</v>
      </c>
      <c r="G684">
        <v>19</v>
      </c>
      <c r="H684">
        <v>149</v>
      </c>
      <c r="I684">
        <v>57</v>
      </c>
      <c r="J684">
        <v>8</v>
      </c>
      <c r="K684">
        <v>12</v>
      </c>
      <c r="L684">
        <v>245</v>
      </c>
      <c r="M684">
        <v>3</v>
      </c>
      <c r="N684">
        <v>8</v>
      </c>
      <c r="O684">
        <v>4</v>
      </c>
      <c r="P684">
        <v>0</v>
      </c>
      <c r="Q684">
        <v>2</v>
      </c>
      <c r="R684">
        <v>17</v>
      </c>
      <c r="S684">
        <v>262</v>
      </c>
    </row>
    <row r="685" spans="1:19" x14ac:dyDescent="0.35">
      <c r="A685" t="s">
        <v>1848</v>
      </c>
      <c r="B685" t="s">
        <v>1945</v>
      </c>
      <c r="C685" t="s">
        <v>463</v>
      </c>
      <c r="D685" t="s">
        <v>291</v>
      </c>
      <c r="E685" t="s">
        <v>740</v>
      </c>
      <c r="F685" t="str">
        <f>_xlfn.XLOOKUP(E685,idretter!C:C,idretter!D:D,"",0)</f>
        <v>Dans - Sportsdrill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</row>
    <row r="686" spans="1:19" x14ac:dyDescent="0.35">
      <c r="A686" t="s">
        <v>1848</v>
      </c>
      <c r="B686" t="s">
        <v>1945</v>
      </c>
      <c r="C686" t="s">
        <v>463</v>
      </c>
      <c r="D686" t="s">
        <v>291</v>
      </c>
      <c r="E686" t="s">
        <v>545</v>
      </c>
      <c r="F686" t="str">
        <f>_xlfn.XLOOKUP(E686,idretter!C:C,idretter!D:D,"",0)</f>
        <v>Dans - Street styles</v>
      </c>
      <c r="G686">
        <v>0</v>
      </c>
      <c r="H686">
        <v>41</v>
      </c>
      <c r="I686">
        <v>29</v>
      </c>
      <c r="J686">
        <v>2</v>
      </c>
      <c r="K686">
        <v>2</v>
      </c>
      <c r="L686">
        <v>74</v>
      </c>
      <c r="M686">
        <v>0</v>
      </c>
      <c r="N686">
        <v>5</v>
      </c>
      <c r="O686">
        <v>1</v>
      </c>
      <c r="P686">
        <v>0</v>
      </c>
      <c r="Q686">
        <v>0</v>
      </c>
      <c r="R686">
        <v>6</v>
      </c>
      <c r="S686">
        <v>80</v>
      </c>
    </row>
    <row r="687" spans="1:19" x14ac:dyDescent="0.35">
      <c r="A687" t="s">
        <v>1848</v>
      </c>
      <c r="B687" t="s">
        <v>1945</v>
      </c>
      <c r="C687" t="s">
        <v>463</v>
      </c>
      <c r="D687" t="s">
        <v>291</v>
      </c>
      <c r="E687" t="s">
        <v>989</v>
      </c>
      <c r="F687" t="str">
        <f>_xlfn.XLOOKUP(E687,idretter!C:C,idretter!D:D,"",0)</f>
        <v>Dans - Swing og Rock`n Roll</v>
      </c>
      <c r="G687">
        <v>0</v>
      </c>
      <c r="H687">
        <v>0</v>
      </c>
      <c r="I687">
        <v>0</v>
      </c>
      <c r="J687">
        <v>0</v>
      </c>
      <c r="K687">
        <v>1</v>
      </c>
      <c r="L687">
        <v>1</v>
      </c>
      <c r="M687">
        <v>0</v>
      </c>
      <c r="N687">
        <v>0</v>
      </c>
      <c r="O687">
        <v>0</v>
      </c>
      <c r="P687">
        <v>0</v>
      </c>
      <c r="Q687">
        <v>1</v>
      </c>
      <c r="R687">
        <v>1</v>
      </c>
      <c r="S687">
        <v>2</v>
      </c>
    </row>
    <row r="688" spans="1:19" x14ac:dyDescent="0.35">
      <c r="A688" t="s">
        <v>1848</v>
      </c>
      <c r="B688" t="s">
        <v>1945</v>
      </c>
      <c r="C688" t="s">
        <v>463</v>
      </c>
      <c r="D688" t="s">
        <v>327</v>
      </c>
      <c r="E688" t="s">
        <v>464</v>
      </c>
      <c r="F688" t="str">
        <f>_xlfn.XLOOKUP(E688,idretter!C:C,idretter!D:D,"",0)</f>
        <v>Tennis</v>
      </c>
      <c r="G688">
        <v>4</v>
      </c>
      <c r="H688">
        <v>23</v>
      </c>
      <c r="I688">
        <v>31</v>
      </c>
      <c r="J688">
        <v>18</v>
      </c>
      <c r="K688">
        <v>100</v>
      </c>
      <c r="L688">
        <v>176</v>
      </c>
      <c r="M688">
        <v>3</v>
      </c>
      <c r="N688">
        <v>27</v>
      </c>
      <c r="O688">
        <v>25</v>
      </c>
      <c r="P688">
        <v>21</v>
      </c>
      <c r="Q688">
        <v>124</v>
      </c>
      <c r="R688">
        <v>200</v>
      </c>
      <c r="S688">
        <v>376</v>
      </c>
    </row>
    <row r="689" spans="1:19" x14ac:dyDescent="0.35">
      <c r="A689" t="s">
        <v>1848</v>
      </c>
      <c r="B689" t="s">
        <v>1945</v>
      </c>
      <c r="C689" t="s">
        <v>463</v>
      </c>
      <c r="D689" t="s">
        <v>336</v>
      </c>
      <c r="E689" t="s">
        <v>586</v>
      </c>
      <c r="F689" t="str">
        <f>_xlfn.XLOOKUP(E689,idretter!C:C,idretter!D:D,"",0)</f>
        <v>Luftsport - Modellfly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1</v>
      </c>
      <c r="O689">
        <v>1</v>
      </c>
      <c r="P689">
        <v>1</v>
      </c>
      <c r="Q689">
        <v>87</v>
      </c>
      <c r="R689">
        <v>90</v>
      </c>
      <c r="S689">
        <v>90</v>
      </c>
    </row>
    <row r="690" spans="1:19" x14ac:dyDescent="0.35">
      <c r="A690" t="s">
        <v>1848</v>
      </c>
      <c r="B690" t="s">
        <v>1956</v>
      </c>
      <c r="C690" t="s">
        <v>466</v>
      </c>
      <c r="D690" t="s">
        <v>1275</v>
      </c>
      <c r="E690" t="s">
        <v>851</v>
      </c>
      <c r="F690" t="str">
        <f>_xlfn.XLOOKUP(E690,idretter!C:C,idretter!D:D,"",0)</f>
        <v>Am. idretter - Amerikansk fotball</v>
      </c>
      <c r="G690">
        <v>0</v>
      </c>
      <c r="H690">
        <v>0</v>
      </c>
      <c r="I690">
        <v>1</v>
      </c>
      <c r="J690">
        <v>0</v>
      </c>
      <c r="K690">
        <v>0</v>
      </c>
      <c r="L690">
        <v>1</v>
      </c>
      <c r="M690">
        <v>0</v>
      </c>
      <c r="N690">
        <v>0</v>
      </c>
      <c r="O690">
        <v>2</v>
      </c>
      <c r="P690">
        <v>63</v>
      </c>
      <c r="Q690">
        <v>6</v>
      </c>
      <c r="R690">
        <v>71</v>
      </c>
      <c r="S690">
        <v>72</v>
      </c>
    </row>
    <row r="691" spans="1:19" x14ac:dyDescent="0.35">
      <c r="A691" t="s">
        <v>1848</v>
      </c>
      <c r="B691" t="s">
        <v>1956</v>
      </c>
      <c r="C691" t="s">
        <v>466</v>
      </c>
      <c r="D691" t="s">
        <v>1275</v>
      </c>
      <c r="E691" t="s">
        <v>495</v>
      </c>
      <c r="F691" t="str">
        <f>_xlfn.XLOOKUP(E691,idretter!C:C,idretter!D:D,"",0)</f>
        <v>Basketball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</v>
      </c>
      <c r="P691">
        <v>14</v>
      </c>
      <c r="Q691">
        <v>3</v>
      </c>
      <c r="R691">
        <v>18</v>
      </c>
      <c r="S691">
        <v>18</v>
      </c>
    </row>
    <row r="692" spans="1:19" x14ac:dyDescent="0.35">
      <c r="A692" t="s">
        <v>1848</v>
      </c>
      <c r="B692" t="s">
        <v>1956</v>
      </c>
      <c r="C692" t="s">
        <v>466</v>
      </c>
      <c r="D692" t="s">
        <v>1275</v>
      </c>
      <c r="E692" t="s">
        <v>714</v>
      </c>
      <c r="F692" t="str">
        <f>_xlfn.XLOOKUP(E692,idretter!C:C,idretter!D:D,"",0)</f>
        <v>Am. idretter - Cheerleading</v>
      </c>
      <c r="G692">
        <v>0</v>
      </c>
      <c r="H692">
        <v>0</v>
      </c>
      <c r="I692">
        <v>0</v>
      </c>
      <c r="J692">
        <v>41</v>
      </c>
      <c r="K692">
        <v>9</v>
      </c>
      <c r="L692">
        <v>50</v>
      </c>
      <c r="M692">
        <v>0</v>
      </c>
      <c r="N692">
        <v>0</v>
      </c>
      <c r="O692">
        <v>0</v>
      </c>
      <c r="P692">
        <v>4</v>
      </c>
      <c r="Q692">
        <v>3</v>
      </c>
      <c r="R692">
        <v>7</v>
      </c>
      <c r="S692">
        <v>57</v>
      </c>
    </row>
    <row r="693" spans="1:19" x14ac:dyDescent="0.35">
      <c r="A693" t="s">
        <v>1848</v>
      </c>
      <c r="B693" t="s">
        <v>1956</v>
      </c>
      <c r="C693" t="s">
        <v>466</v>
      </c>
      <c r="D693" t="s">
        <v>1275</v>
      </c>
      <c r="E693" t="s">
        <v>492</v>
      </c>
      <c r="F693" t="str">
        <f>_xlfn.XLOOKUP(E693,idretter!C:C,idretter!D:D,"",0)</f>
        <v>Fotball</v>
      </c>
      <c r="G693">
        <v>0</v>
      </c>
      <c r="H693">
        <v>0</v>
      </c>
      <c r="I693">
        <v>1</v>
      </c>
      <c r="J693">
        <v>37</v>
      </c>
      <c r="K693">
        <v>2</v>
      </c>
      <c r="L693">
        <v>40</v>
      </c>
      <c r="M693">
        <v>0</v>
      </c>
      <c r="N693">
        <v>0</v>
      </c>
      <c r="O693">
        <v>0</v>
      </c>
      <c r="P693">
        <v>38</v>
      </c>
      <c r="Q693">
        <v>2</v>
      </c>
      <c r="R693">
        <v>40</v>
      </c>
      <c r="S693">
        <v>80</v>
      </c>
    </row>
    <row r="694" spans="1:19" x14ac:dyDescent="0.35">
      <c r="A694" t="s">
        <v>1848</v>
      </c>
      <c r="B694" t="s">
        <v>1956</v>
      </c>
      <c r="C694" t="s">
        <v>466</v>
      </c>
      <c r="D694" t="s">
        <v>1275</v>
      </c>
      <c r="E694" t="s">
        <v>497</v>
      </c>
      <c r="F694" t="str">
        <f>_xlfn.XLOOKUP(E694,idretter!C:C,idretter!D:D,"",0)</f>
        <v>Håndball</v>
      </c>
      <c r="G694">
        <v>0</v>
      </c>
      <c r="H694">
        <v>0</v>
      </c>
      <c r="I694">
        <v>0</v>
      </c>
      <c r="J694">
        <v>19</v>
      </c>
      <c r="K694">
        <v>2</v>
      </c>
      <c r="L694">
        <v>21</v>
      </c>
      <c r="M694">
        <v>0</v>
      </c>
      <c r="N694">
        <v>0</v>
      </c>
      <c r="O694">
        <v>0</v>
      </c>
      <c r="P694">
        <v>18</v>
      </c>
      <c r="Q694">
        <v>2</v>
      </c>
      <c r="R694">
        <v>20</v>
      </c>
      <c r="S694">
        <v>41</v>
      </c>
    </row>
    <row r="695" spans="1:19" x14ac:dyDescent="0.35">
      <c r="A695" t="s">
        <v>1848</v>
      </c>
      <c r="B695" t="s">
        <v>1956</v>
      </c>
      <c r="C695" t="s">
        <v>466</v>
      </c>
      <c r="D695" t="s">
        <v>1275</v>
      </c>
      <c r="E695" t="s">
        <v>480</v>
      </c>
      <c r="F695" t="str">
        <f>_xlfn.XLOOKUP(E695,idretter!C:C,idretter!D:D,"",0)</f>
        <v>Bandy - Innebandy</v>
      </c>
      <c r="G695">
        <v>0</v>
      </c>
      <c r="H695">
        <v>0</v>
      </c>
      <c r="I695">
        <v>2</v>
      </c>
      <c r="J695">
        <v>19</v>
      </c>
      <c r="K695">
        <v>0</v>
      </c>
      <c r="L695">
        <v>21</v>
      </c>
      <c r="M695">
        <v>0</v>
      </c>
      <c r="N695">
        <v>0</v>
      </c>
      <c r="O695">
        <v>2</v>
      </c>
      <c r="P695">
        <v>18</v>
      </c>
      <c r="Q695">
        <v>2</v>
      </c>
      <c r="R695">
        <v>22</v>
      </c>
      <c r="S695">
        <v>43</v>
      </c>
    </row>
    <row r="696" spans="1:19" x14ac:dyDescent="0.35">
      <c r="A696" t="s">
        <v>1848</v>
      </c>
      <c r="B696" t="s">
        <v>1956</v>
      </c>
      <c r="C696" t="s">
        <v>466</v>
      </c>
      <c r="D696" t="s">
        <v>1275</v>
      </c>
      <c r="E696" t="s">
        <v>526</v>
      </c>
      <c r="F696" t="str">
        <f>_xlfn.XLOOKUP(E696,idretter!C:C,idretter!D:D,"",0)</f>
        <v>Seiling - Kjølbåt</v>
      </c>
      <c r="G696">
        <v>0</v>
      </c>
      <c r="H696">
        <v>0</v>
      </c>
      <c r="I696">
        <v>1</v>
      </c>
      <c r="J696">
        <v>30</v>
      </c>
      <c r="K696">
        <v>3</v>
      </c>
      <c r="L696">
        <v>34</v>
      </c>
      <c r="M696">
        <v>0</v>
      </c>
      <c r="N696">
        <v>0</v>
      </c>
      <c r="O696">
        <v>2</v>
      </c>
      <c r="P696">
        <v>27</v>
      </c>
      <c r="Q696">
        <v>11</v>
      </c>
      <c r="R696">
        <v>40</v>
      </c>
      <c r="S696">
        <v>74</v>
      </c>
    </row>
    <row r="697" spans="1:19" x14ac:dyDescent="0.35">
      <c r="A697" t="s">
        <v>1848</v>
      </c>
      <c r="B697" t="s">
        <v>1956</v>
      </c>
      <c r="C697" t="s">
        <v>466</v>
      </c>
      <c r="D697" t="s">
        <v>1275</v>
      </c>
      <c r="E697" t="s">
        <v>555</v>
      </c>
      <c r="F697" t="str">
        <f>_xlfn.XLOOKUP(E697,idretter!C:C,idretter!D:D,"",0)</f>
        <v>Am. idretter - Lacrosse</v>
      </c>
      <c r="G697">
        <v>0</v>
      </c>
      <c r="H697">
        <v>0</v>
      </c>
      <c r="I697">
        <v>2</v>
      </c>
      <c r="J697">
        <v>67</v>
      </c>
      <c r="K697">
        <v>18</v>
      </c>
      <c r="L697">
        <v>87</v>
      </c>
      <c r="M697">
        <v>0</v>
      </c>
      <c r="N697">
        <v>0</v>
      </c>
      <c r="O697">
        <v>5</v>
      </c>
      <c r="P697">
        <v>64</v>
      </c>
      <c r="Q697">
        <v>18</v>
      </c>
      <c r="R697">
        <v>87</v>
      </c>
      <c r="S697">
        <v>174</v>
      </c>
    </row>
    <row r="698" spans="1:19" x14ac:dyDescent="0.35">
      <c r="A698" t="s">
        <v>1848</v>
      </c>
      <c r="B698" t="s">
        <v>1956</v>
      </c>
      <c r="C698" t="s">
        <v>466</v>
      </c>
      <c r="D698" t="s">
        <v>1275</v>
      </c>
      <c r="E698" t="s">
        <v>675</v>
      </c>
      <c r="F698" t="str">
        <f>_xlfn.XLOOKUP(E698,idretter!C:C,idretter!D:D,"",0)</f>
        <v>Studentidrett</v>
      </c>
      <c r="G698">
        <v>0</v>
      </c>
      <c r="H698">
        <v>0</v>
      </c>
      <c r="I698">
        <v>10</v>
      </c>
      <c r="J698">
        <v>245</v>
      </c>
      <c r="K698">
        <v>35</v>
      </c>
      <c r="L698">
        <v>290</v>
      </c>
      <c r="M698">
        <v>0</v>
      </c>
      <c r="N698">
        <v>0</v>
      </c>
      <c r="O698">
        <v>10</v>
      </c>
      <c r="P698">
        <v>232</v>
      </c>
      <c r="Q698">
        <v>33</v>
      </c>
      <c r="R698">
        <v>275</v>
      </c>
      <c r="S698">
        <v>565</v>
      </c>
    </row>
    <row r="699" spans="1:19" x14ac:dyDescent="0.35">
      <c r="A699" t="s">
        <v>1848</v>
      </c>
      <c r="B699" t="s">
        <v>1956</v>
      </c>
      <c r="C699" t="s">
        <v>466</v>
      </c>
      <c r="D699" t="s">
        <v>1275</v>
      </c>
      <c r="E699" t="s">
        <v>508</v>
      </c>
      <c r="F699" t="str">
        <f>_xlfn.XLOOKUP(E699,idretter!C:C,idretter!D:D,"",0)</f>
        <v>Volleyball</v>
      </c>
      <c r="G699">
        <v>0</v>
      </c>
      <c r="H699">
        <v>0</v>
      </c>
      <c r="I699">
        <v>1</v>
      </c>
      <c r="J699">
        <v>32</v>
      </c>
      <c r="K699">
        <v>4</v>
      </c>
      <c r="L699">
        <v>37</v>
      </c>
      <c r="M699">
        <v>0</v>
      </c>
      <c r="N699">
        <v>0</v>
      </c>
      <c r="O699">
        <v>0</v>
      </c>
      <c r="P699">
        <v>34</v>
      </c>
      <c r="Q699">
        <v>8</v>
      </c>
      <c r="R699">
        <v>42</v>
      </c>
      <c r="S699">
        <v>79</v>
      </c>
    </row>
    <row r="700" spans="1:19" x14ac:dyDescent="0.35">
      <c r="A700" t="s">
        <v>1848</v>
      </c>
      <c r="B700" t="s">
        <v>1956</v>
      </c>
      <c r="C700" t="s">
        <v>466</v>
      </c>
      <c r="D700" t="s">
        <v>1957</v>
      </c>
      <c r="E700" t="s">
        <v>480</v>
      </c>
      <c r="F700" t="str">
        <f>_xlfn.XLOOKUP(E700,idretter!C:C,idretter!D:D,"",0)</f>
        <v>Bandy - Innebandy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1</v>
      </c>
      <c r="Q700">
        <v>14</v>
      </c>
      <c r="R700">
        <v>15</v>
      </c>
      <c r="S700">
        <v>15</v>
      </c>
    </row>
    <row r="701" spans="1:19" x14ac:dyDescent="0.35">
      <c r="A701" t="s">
        <v>1848</v>
      </c>
      <c r="B701" t="s">
        <v>1956</v>
      </c>
      <c r="C701" t="s">
        <v>466</v>
      </c>
      <c r="D701" t="s">
        <v>41</v>
      </c>
      <c r="E701" t="s">
        <v>1958</v>
      </c>
      <c r="F701" t="str">
        <f>_xlfn.XLOOKUP(E701,idretter!C:C,idretter!D:D,"",0)</f>
        <v/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</row>
    <row r="702" spans="1:19" x14ac:dyDescent="0.35">
      <c r="A702" t="s">
        <v>1848</v>
      </c>
      <c r="B702" t="s">
        <v>1956</v>
      </c>
      <c r="C702" t="s">
        <v>466</v>
      </c>
      <c r="D702" t="s">
        <v>41</v>
      </c>
      <c r="E702" t="s">
        <v>550</v>
      </c>
      <c r="F702" t="str">
        <f>_xlfn.XLOOKUP(E702,idretter!C:C,idretter!D:D,"",0)</f>
        <v>Styrkeløft</v>
      </c>
      <c r="G702">
        <v>0</v>
      </c>
      <c r="H702">
        <v>0</v>
      </c>
      <c r="I702">
        <v>1</v>
      </c>
      <c r="J702">
        <v>2</v>
      </c>
      <c r="K702">
        <v>15</v>
      </c>
      <c r="L702">
        <v>18</v>
      </c>
      <c r="M702">
        <v>0</v>
      </c>
      <c r="N702">
        <v>0</v>
      </c>
      <c r="O702">
        <v>2</v>
      </c>
      <c r="P702">
        <v>4</v>
      </c>
      <c r="Q702">
        <v>16</v>
      </c>
      <c r="R702">
        <v>22</v>
      </c>
      <c r="S702">
        <v>40</v>
      </c>
    </row>
    <row r="703" spans="1:19" x14ac:dyDescent="0.35">
      <c r="A703" t="s">
        <v>1848</v>
      </c>
      <c r="B703" t="s">
        <v>1956</v>
      </c>
      <c r="C703" t="s">
        <v>466</v>
      </c>
      <c r="D703" t="s">
        <v>41</v>
      </c>
      <c r="E703" t="s">
        <v>1020</v>
      </c>
      <c r="F703" t="str">
        <f>_xlfn.XLOOKUP(E703,idretter!C:C,idretter!D:D,"",0)</f>
        <v>Vektløfting</v>
      </c>
      <c r="G703">
        <v>0</v>
      </c>
      <c r="H703">
        <v>0</v>
      </c>
      <c r="I703">
        <v>0</v>
      </c>
      <c r="J703">
        <v>1</v>
      </c>
      <c r="K703">
        <v>4</v>
      </c>
      <c r="L703">
        <v>5</v>
      </c>
      <c r="M703">
        <v>0</v>
      </c>
      <c r="N703">
        <v>0</v>
      </c>
      <c r="O703">
        <v>0</v>
      </c>
      <c r="P703">
        <v>1</v>
      </c>
      <c r="Q703">
        <v>3</v>
      </c>
      <c r="R703">
        <v>4</v>
      </c>
      <c r="S703">
        <v>9</v>
      </c>
    </row>
    <row r="704" spans="1:19" x14ac:dyDescent="0.35">
      <c r="A704" t="s">
        <v>1848</v>
      </c>
      <c r="B704" t="s">
        <v>1956</v>
      </c>
      <c r="C704" t="s">
        <v>466</v>
      </c>
      <c r="D704" t="s">
        <v>1959</v>
      </c>
      <c r="E704" t="s">
        <v>532</v>
      </c>
      <c r="F704" t="str">
        <f>_xlfn.XLOOKUP(E704,idretter!C:C,idretter!D:D,"",0)</f>
        <v>Sykkel - Landevei</v>
      </c>
      <c r="G704">
        <v>1</v>
      </c>
      <c r="H704">
        <v>0</v>
      </c>
      <c r="I704">
        <v>0</v>
      </c>
      <c r="J704">
        <v>0</v>
      </c>
      <c r="K704">
        <v>0</v>
      </c>
      <c r="L704">
        <v>1</v>
      </c>
      <c r="M704">
        <v>0</v>
      </c>
      <c r="N704">
        <v>0</v>
      </c>
      <c r="O704">
        <v>0</v>
      </c>
      <c r="P704">
        <v>23</v>
      </c>
      <c r="Q704">
        <v>0</v>
      </c>
      <c r="R704">
        <v>23</v>
      </c>
      <c r="S704">
        <v>24</v>
      </c>
    </row>
    <row r="705" spans="1:19" x14ac:dyDescent="0.35">
      <c r="A705" t="s">
        <v>1848</v>
      </c>
      <c r="B705" t="s">
        <v>1956</v>
      </c>
      <c r="C705" t="s">
        <v>466</v>
      </c>
      <c r="D705" t="s">
        <v>60</v>
      </c>
      <c r="E705" t="s">
        <v>492</v>
      </c>
      <c r="F705" t="str">
        <f>_xlfn.XLOOKUP(E705,idretter!C:C,idretter!D:D,"",0)</f>
        <v>Fotball</v>
      </c>
      <c r="G705">
        <v>0</v>
      </c>
      <c r="H705">
        <v>12</v>
      </c>
      <c r="I705">
        <v>8</v>
      </c>
      <c r="J705">
        <v>0</v>
      </c>
      <c r="K705">
        <v>0</v>
      </c>
      <c r="L705">
        <v>20</v>
      </c>
      <c r="M705">
        <v>5</v>
      </c>
      <c r="N705">
        <v>68</v>
      </c>
      <c r="O705">
        <v>45</v>
      </c>
      <c r="P705">
        <v>0</v>
      </c>
      <c r="Q705">
        <v>0</v>
      </c>
      <c r="R705">
        <v>118</v>
      </c>
      <c r="S705">
        <v>138</v>
      </c>
    </row>
    <row r="706" spans="1:19" x14ac:dyDescent="0.35">
      <c r="A706" t="s">
        <v>1848</v>
      </c>
      <c r="B706" t="s">
        <v>1956</v>
      </c>
      <c r="C706" t="s">
        <v>466</v>
      </c>
      <c r="D706" t="s">
        <v>64</v>
      </c>
      <c r="E706" t="s">
        <v>490</v>
      </c>
      <c r="F706" t="str">
        <f>_xlfn.XLOOKUP(E706,idretter!C:C,idretter!D:D,"",0)</f>
        <v>Cricket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20</v>
      </c>
      <c r="R706">
        <v>20</v>
      </c>
      <c r="S706">
        <v>20</v>
      </c>
    </row>
    <row r="707" spans="1:19" x14ac:dyDescent="0.35">
      <c r="A707" t="s">
        <v>1848</v>
      </c>
      <c r="B707" t="s">
        <v>1956</v>
      </c>
      <c r="C707" t="s">
        <v>466</v>
      </c>
      <c r="D707" t="s">
        <v>66</v>
      </c>
      <c r="E707" t="s">
        <v>596</v>
      </c>
      <c r="F707" t="str">
        <f>_xlfn.XLOOKUP(E707,idretter!C:C,idretter!D:D,"",0)</f>
        <v>Brett - Bølgesurf</v>
      </c>
      <c r="G707">
        <v>1</v>
      </c>
      <c r="H707">
        <v>0</v>
      </c>
      <c r="I707">
        <v>1</v>
      </c>
      <c r="J707">
        <v>2</v>
      </c>
      <c r="K707">
        <v>3</v>
      </c>
      <c r="L707">
        <v>7</v>
      </c>
      <c r="M707">
        <v>0</v>
      </c>
      <c r="N707">
        <v>2</v>
      </c>
      <c r="O707">
        <v>7</v>
      </c>
      <c r="P707">
        <v>0</v>
      </c>
      <c r="Q707">
        <v>10</v>
      </c>
      <c r="R707">
        <v>19</v>
      </c>
      <c r="S707">
        <v>26</v>
      </c>
    </row>
    <row r="708" spans="1:19" x14ac:dyDescent="0.35">
      <c r="A708" t="s">
        <v>1848</v>
      </c>
      <c r="B708" t="s">
        <v>1956</v>
      </c>
      <c r="C708" t="s">
        <v>466</v>
      </c>
      <c r="D708" t="s">
        <v>66</v>
      </c>
      <c r="E708" t="s">
        <v>594</v>
      </c>
      <c r="F708" t="str">
        <f>_xlfn.XLOOKUP(E708,idretter!C:C,idretter!D:D,"",0)</f>
        <v>Brett - Skateboard</v>
      </c>
      <c r="G708">
        <v>1</v>
      </c>
      <c r="H708">
        <v>0</v>
      </c>
      <c r="I708">
        <v>1</v>
      </c>
      <c r="J708">
        <v>2</v>
      </c>
      <c r="K708">
        <v>3</v>
      </c>
      <c r="L708">
        <v>7</v>
      </c>
      <c r="M708">
        <v>0</v>
      </c>
      <c r="N708">
        <v>2</v>
      </c>
      <c r="O708">
        <v>7</v>
      </c>
      <c r="P708">
        <v>0</v>
      </c>
      <c r="Q708">
        <v>10</v>
      </c>
      <c r="R708">
        <v>19</v>
      </c>
      <c r="S708">
        <v>26</v>
      </c>
    </row>
    <row r="709" spans="1:19" x14ac:dyDescent="0.35">
      <c r="A709" t="s">
        <v>1848</v>
      </c>
      <c r="B709" t="s">
        <v>1956</v>
      </c>
      <c r="C709" t="s">
        <v>466</v>
      </c>
      <c r="D709" t="s">
        <v>66</v>
      </c>
      <c r="E709" t="s">
        <v>595</v>
      </c>
      <c r="F709" t="str">
        <f>_xlfn.XLOOKUP(E709,idretter!C:C,idretter!D:D,"",0)</f>
        <v>Brett - Snowboard</v>
      </c>
      <c r="G709">
        <v>1</v>
      </c>
      <c r="H709">
        <v>0</v>
      </c>
      <c r="I709">
        <v>1</v>
      </c>
      <c r="J709">
        <v>2</v>
      </c>
      <c r="K709">
        <v>3</v>
      </c>
      <c r="L709">
        <v>7</v>
      </c>
      <c r="M709">
        <v>0</v>
      </c>
      <c r="N709">
        <v>2</v>
      </c>
      <c r="O709">
        <v>7</v>
      </c>
      <c r="P709">
        <v>0</v>
      </c>
      <c r="Q709">
        <v>10</v>
      </c>
      <c r="R709">
        <v>19</v>
      </c>
      <c r="S709">
        <v>26</v>
      </c>
    </row>
    <row r="710" spans="1:19" x14ac:dyDescent="0.35">
      <c r="A710" t="s">
        <v>1848</v>
      </c>
      <c r="B710" t="s">
        <v>1956</v>
      </c>
      <c r="C710" t="s">
        <v>466</v>
      </c>
      <c r="D710" t="s">
        <v>108</v>
      </c>
      <c r="E710" t="s">
        <v>578</v>
      </c>
      <c r="F710" t="str">
        <f>_xlfn.XLOOKUP(E710,idretter!C:C,idretter!D:D,"",0)</f>
        <v>Boksing</v>
      </c>
      <c r="G710">
        <v>2</v>
      </c>
      <c r="H710">
        <v>4</v>
      </c>
      <c r="I710">
        <v>6</v>
      </c>
      <c r="J710">
        <v>8</v>
      </c>
      <c r="K710">
        <v>13</v>
      </c>
      <c r="L710">
        <v>33</v>
      </c>
      <c r="M710">
        <v>0</v>
      </c>
      <c r="N710">
        <v>22</v>
      </c>
      <c r="O710">
        <v>53</v>
      </c>
      <c r="P710">
        <v>40</v>
      </c>
      <c r="Q710">
        <v>54</v>
      </c>
      <c r="R710">
        <v>169</v>
      </c>
      <c r="S710">
        <v>202</v>
      </c>
    </row>
    <row r="711" spans="1:19" x14ac:dyDescent="0.35">
      <c r="A711" t="s">
        <v>1848</v>
      </c>
      <c r="B711" t="s">
        <v>1956</v>
      </c>
      <c r="C711" t="s">
        <v>466</v>
      </c>
      <c r="D711" t="s">
        <v>185</v>
      </c>
      <c r="E711" t="s">
        <v>588</v>
      </c>
      <c r="F711" t="str">
        <f>_xlfn.XLOOKUP(E711,idretter!C:C,idretter!D:D,"",0)</f>
        <v>Bordtennis</v>
      </c>
      <c r="G711">
        <v>0</v>
      </c>
      <c r="H711">
        <v>37</v>
      </c>
      <c r="I711">
        <v>18</v>
      </c>
      <c r="J711">
        <v>8</v>
      </c>
      <c r="K711">
        <v>11</v>
      </c>
      <c r="L711">
        <v>74</v>
      </c>
      <c r="M711">
        <v>0</v>
      </c>
      <c r="N711">
        <v>151</v>
      </c>
      <c r="O711">
        <v>80</v>
      </c>
      <c r="P711">
        <v>15</v>
      </c>
      <c r="Q711">
        <v>73</v>
      </c>
      <c r="R711">
        <v>319</v>
      </c>
      <c r="S711">
        <v>393</v>
      </c>
    </row>
    <row r="712" spans="1:19" x14ac:dyDescent="0.35">
      <c r="A712" t="s">
        <v>1848</v>
      </c>
      <c r="B712" t="s">
        <v>1956</v>
      </c>
      <c r="C712" t="s">
        <v>466</v>
      </c>
      <c r="D712" t="s">
        <v>1960</v>
      </c>
      <c r="E712" t="s">
        <v>740</v>
      </c>
      <c r="F712" t="str">
        <f>_xlfn.XLOOKUP(E712,idretter!C:C,idretter!D:D,"",0)</f>
        <v>Dans - Sportsdrill</v>
      </c>
      <c r="G712">
        <v>0</v>
      </c>
      <c r="H712">
        <v>9</v>
      </c>
      <c r="I712">
        <v>6</v>
      </c>
      <c r="J712">
        <v>5</v>
      </c>
      <c r="K712">
        <v>8</v>
      </c>
      <c r="L712">
        <v>28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28</v>
      </c>
    </row>
    <row r="713" spans="1:19" x14ac:dyDescent="0.35">
      <c r="A713" t="s">
        <v>1848</v>
      </c>
      <c r="B713" t="s">
        <v>1956</v>
      </c>
      <c r="C713" t="s">
        <v>466</v>
      </c>
      <c r="D713" t="s">
        <v>1961</v>
      </c>
      <c r="E713" t="s">
        <v>521</v>
      </c>
      <c r="F713" t="str">
        <f>_xlfn.XLOOKUP(E713,idretter!C:C,idretter!D:D,"",0)</f>
        <v>Rugby</v>
      </c>
      <c r="G713">
        <v>0</v>
      </c>
      <c r="H713">
        <v>0</v>
      </c>
      <c r="I713">
        <v>0</v>
      </c>
      <c r="J713">
        <v>0</v>
      </c>
      <c r="K713">
        <v>2</v>
      </c>
      <c r="L713">
        <v>2</v>
      </c>
      <c r="M713">
        <v>0</v>
      </c>
      <c r="N713">
        <v>0</v>
      </c>
      <c r="O713">
        <v>0</v>
      </c>
      <c r="P713">
        <v>1</v>
      </c>
      <c r="Q713">
        <v>14</v>
      </c>
      <c r="R713">
        <v>15</v>
      </c>
      <c r="S713">
        <v>17</v>
      </c>
    </row>
    <row r="714" spans="1:19" x14ac:dyDescent="0.35">
      <c r="A714" t="s">
        <v>1848</v>
      </c>
      <c r="B714" t="s">
        <v>1956</v>
      </c>
      <c r="C714" t="s">
        <v>466</v>
      </c>
      <c r="D714" t="s">
        <v>1962</v>
      </c>
      <c r="E714" t="s">
        <v>1963</v>
      </c>
      <c r="F714" t="str">
        <f>_xlfn.XLOOKUP(E714,idretter!C:C,idretter!D:D,"",0)</f>
        <v/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</row>
    <row r="715" spans="1:19" x14ac:dyDescent="0.35">
      <c r="A715" t="s">
        <v>1848</v>
      </c>
      <c r="B715" t="s">
        <v>1956</v>
      </c>
      <c r="C715" t="s">
        <v>466</v>
      </c>
      <c r="D715" t="s">
        <v>1962</v>
      </c>
      <c r="E715" t="s">
        <v>836</v>
      </c>
      <c r="F715" t="str">
        <f>_xlfn.XLOOKUP(E715,idretter!C:C,idretter!D:D,"",0)</f>
        <v>Skøyter - Rulleskøyter</v>
      </c>
      <c r="G715">
        <v>0</v>
      </c>
      <c r="H715">
        <v>0</v>
      </c>
      <c r="I715">
        <v>0</v>
      </c>
      <c r="J715">
        <v>4</v>
      </c>
      <c r="K715">
        <v>65</v>
      </c>
      <c r="L715">
        <v>69</v>
      </c>
      <c r="M715">
        <v>0</v>
      </c>
      <c r="N715">
        <v>0</v>
      </c>
      <c r="O715">
        <v>0</v>
      </c>
      <c r="P715">
        <v>0</v>
      </c>
      <c r="Q715">
        <v>3</v>
      </c>
      <c r="R715">
        <v>3</v>
      </c>
      <c r="S715">
        <v>72</v>
      </c>
    </row>
    <row r="716" spans="1:19" x14ac:dyDescent="0.35">
      <c r="A716" t="s">
        <v>1848</v>
      </c>
      <c r="B716" t="s">
        <v>1956</v>
      </c>
      <c r="C716" t="s">
        <v>466</v>
      </c>
      <c r="D716" t="s">
        <v>1964</v>
      </c>
      <c r="E716" t="s">
        <v>521</v>
      </c>
      <c r="F716" t="str">
        <f>_xlfn.XLOOKUP(E716,idretter!C:C,idretter!D:D,"",0)</f>
        <v>Rugby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</row>
    <row r="717" spans="1:19" x14ac:dyDescent="0.35">
      <c r="A717" t="s">
        <v>1848</v>
      </c>
      <c r="B717" t="s">
        <v>1956</v>
      </c>
      <c r="C717" t="s">
        <v>466</v>
      </c>
      <c r="D717" t="s">
        <v>224</v>
      </c>
      <c r="E717" t="s">
        <v>688</v>
      </c>
      <c r="F717" t="str">
        <f>_xlfn.XLOOKUP(E717,idretter!C:C,idretter!D:D,"",0)</f>
        <v>Volleyball - Sandvolleyball</v>
      </c>
      <c r="G717">
        <v>2</v>
      </c>
      <c r="H717">
        <v>24</v>
      </c>
      <c r="I717">
        <v>19</v>
      </c>
      <c r="J717">
        <v>31</v>
      </c>
      <c r="K717">
        <v>224</v>
      </c>
      <c r="L717">
        <v>300</v>
      </c>
      <c r="M717">
        <v>0</v>
      </c>
      <c r="N717">
        <v>40</v>
      </c>
      <c r="O717">
        <v>21</v>
      </c>
      <c r="P717">
        <v>21</v>
      </c>
      <c r="Q717">
        <v>234</v>
      </c>
      <c r="R717">
        <v>316</v>
      </c>
      <c r="S717">
        <v>616</v>
      </c>
    </row>
    <row r="718" spans="1:19" x14ac:dyDescent="0.35">
      <c r="A718" t="s">
        <v>1848</v>
      </c>
      <c r="B718" t="s">
        <v>1956</v>
      </c>
      <c r="C718" t="s">
        <v>466</v>
      </c>
      <c r="D718" t="s">
        <v>224</v>
      </c>
      <c r="E718" t="s">
        <v>508</v>
      </c>
      <c r="F718" t="str">
        <f>_xlfn.XLOOKUP(E718,idretter!C:C,idretter!D:D,"",0)</f>
        <v>Volleyball</v>
      </c>
      <c r="G718">
        <v>0</v>
      </c>
      <c r="H718">
        <v>20</v>
      </c>
      <c r="I718">
        <v>19</v>
      </c>
      <c r="J718">
        <v>4</v>
      </c>
      <c r="K718">
        <v>16</v>
      </c>
      <c r="L718">
        <v>59</v>
      </c>
      <c r="M718">
        <v>0</v>
      </c>
      <c r="N718">
        <v>30</v>
      </c>
      <c r="O718">
        <v>15</v>
      </c>
      <c r="P718">
        <v>0</v>
      </c>
      <c r="Q718">
        <v>2</v>
      </c>
      <c r="R718">
        <v>47</v>
      </c>
      <c r="S718">
        <v>106</v>
      </c>
    </row>
    <row r="719" spans="1:19" x14ac:dyDescent="0.35">
      <c r="A719" t="s">
        <v>1848</v>
      </c>
      <c r="B719" t="s">
        <v>1956</v>
      </c>
      <c r="C719" t="s">
        <v>466</v>
      </c>
      <c r="D719" t="s">
        <v>235</v>
      </c>
      <c r="E719" t="s">
        <v>547</v>
      </c>
      <c r="F719" t="str">
        <f>_xlfn.XLOOKUP(E719,idretter!C:C,idretter!D:D,"",0)</f>
        <v>Squash</v>
      </c>
      <c r="G719">
        <v>0</v>
      </c>
      <c r="H719">
        <v>1</v>
      </c>
      <c r="I719">
        <v>6</v>
      </c>
      <c r="J719">
        <v>27</v>
      </c>
      <c r="K719">
        <v>170</v>
      </c>
      <c r="L719">
        <v>204</v>
      </c>
      <c r="M719">
        <v>0</v>
      </c>
      <c r="N719">
        <v>0</v>
      </c>
      <c r="O719">
        <v>15</v>
      </c>
      <c r="P719">
        <v>28</v>
      </c>
      <c r="Q719">
        <v>313</v>
      </c>
      <c r="R719">
        <v>356</v>
      </c>
      <c r="S719">
        <v>560</v>
      </c>
    </row>
    <row r="720" spans="1:19" x14ac:dyDescent="0.35">
      <c r="A720" t="s">
        <v>1848</v>
      </c>
      <c r="B720" t="s">
        <v>1956</v>
      </c>
      <c r="C720" t="s">
        <v>466</v>
      </c>
      <c r="D720" t="s">
        <v>250</v>
      </c>
      <c r="E720" t="s">
        <v>649</v>
      </c>
      <c r="F720" t="str">
        <f>_xlfn.XLOOKUP(E720,idretter!C:C,idretter!D:D,"",0)</f>
        <v>Hundekjøring - Barmark</v>
      </c>
      <c r="G720">
        <v>0</v>
      </c>
      <c r="H720">
        <v>10</v>
      </c>
      <c r="I720">
        <v>10</v>
      </c>
      <c r="J720">
        <v>50</v>
      </c>
      <c r="K720">
        <v>60</v>
      </c>
      <c r="L720">
        <v>130</v>
      </c>
      <c r="M720">
        <v>0</v>
      </c>
      <c r="N720">
        <v>10</v>
      </c>
      <c r="O720">
        <v>10</v>
      </c>
      <c r="P720">
        <v>50</v>
      </c>
      <c r="Q720">
        <v>60</v>
      </c>
      <c r="R720">
        <v>130</v>
      </c>
      <c r="S720">
        <v>260</v>
      </c>
    </row>
    <row r="721" spans="1:19" x14ac:dyDescent="0.35">
      <c r="A721" t="s">
        <v>1848</v>
      </c>
      <c r="B721" t="s">
        <v>1956</v>
      </c>
      <c r="C721" t="s">
        <v>466</v>
      </c>
      <c r="D721" t="s">
        <v>250</v>
      </c>
      <c r="E721" t="s">
        <v>650</v>
      </c>
      <c r="F721" t="str">
        <f>_xlfn.XLOOKUP(E721,idretter!C:C,idretter!D:D,"",0)</f>
        <v>Hundekjøring - Nordisk stil</v>
      </c>
      <c r="G721">
        <v>0</v>
      </c>
      <c r="H721">
        <v>5</v>
      </c>
      <c r="I721">
        <v>10</v>
      </c>
      <c r="J721">
        <v>30</v>
      </c>
      <c r="K721">
        <v>20</v>
      </c>
      <c r="L721">
        <v>65</v>
      </c>
      <c r="M721">
        <v>0</v>
      </c>
      <c r="N721">
        <v>5</v>
      </c>
      <c r="O721">
        <v>10</v>
      </c>
      <c r="P721">
        <v>30</v>
      </c>
      <c r="Q721">
        <v>20</v>
      </c>
      <c r="R721">
        <v>65</v>
      </c>
      <c r="S721">
        <v>130</v>
      </c>
    </row>
    <row r="722" spans="1:19" x14ac:dyDescent="0.35">
      <c r="A722" t="s">
        <v>1848</v>
      </c>
      <c r="B722" t="s">
        <v>1956</v>
      </c>
      <c r="C722" t="s">
        <v>466</v>
      </c>
      <c r="D722" t="s">
        <v>250</v>
      </c>
      <c r="E722" t="s">
        <v>651</v>
      </c>
      <c r="F722" t="str">
        <f>_xlfn.XLOOKUP(E722,idretter!C:C,idretter!D:D,"",0)</f>
        <v>Hundekjøring - Sledehundkjøring</v>
      </c>
      <c r="G722">
        <v>0</v>
      </c>
      <c r="H722">
        <v>0</v>
      </c>
      <c r="I722">
        <v>10</v>
      </c>
      <c r="J722">
        <v>20</v>
      </c>
      <c r="K722">
        <v>30</v>
      </c>
      <c r="L722">
        <v>60</v>
      </c>
      <c r="M722">
        <v>0</v>
      </c>
      <c r="N722">
        <v>0</v>
      </c>
      <c r="O722">
        <v>10</v>
      </c>
      <c r="P722">
        <v>20</v>
      </c>
      <c r="Q722">
        <v>30</v>
      </c>
      <c r="R722">
        <v>60</v>
      </c>
      <c r="S722">
        <v>120</v>
      </c>
    </row>
    <row r="723" spans="1:19" x14ac:dyDescent="0.35">
      <c r="A723" t="s">
        <v>1848</v>
      </c>
      <c r="B723" t="s">
        <v>1956</v>
      </c>
      <c r="C723" t="s">
        <v>466</v>
      </c>
      <c r="D723" t="s">
        <v>1965</v>
      </c>
      <c r="E723" t="s">
        <v>480</v>
      </c>
      <c r="F723" t="str">
        <f>_xlfn.XLOOKUP(E723,idretter!C:C,idretter!D:D,"",0)</f>
        <v>Bandy - Innebandy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</v>
      </c>
      <c r="Q723">
        <v>16</v>
      </c>
      <c r="R723">
        <v>17</v>
      </c>
      <c r="S723">
        <v>17</v>
      </c>
    </row>
    <row r="724" spans="1:19" x14ac:dyDescent="0.35">
      <c r="A724" t="s">
        <v>1848</v>
      </c>
      <c r="B724" t="s">
        <v>1956</v>
      </c>
      <c r="C724" t="s">
        <v>466</v>
      </c>
      <c r="D724" t="s">
        <v>264</v>
      </c>
      <c r="E724" t="s">
        <v>592</v>
      </c>
      <c r="F724" t="str">
        <f>_xlfn.XLOOKUP(E724,idretter!C:C,idretter!D:D,"",0)</f>
        <v>Bandy</v>
      </c>
      <c r="G724">
        <v>0</v>
      </c>
      <c r="H724">
        <v>53</v>
      </c>
      <c r="I724">
        <v>6</v>
      </c>
      <c r="J724">
        <v>1</v>
      </c>
      <c r="K724">
        <v>8</v>
      </c>
      <c r="L724">
        <v>68</v>
      </c>
      <c r="M724">
        <v>2</v>
      </c>
      <c r="N724">
        <v>79</v>
      </c>
      <c r="O724">
        <v>50</v>
      </c>
      <c r="P724">
        <v>3</v>
      </c>
      <c r="Q724">
        <v>45</v>
      </c>
      <c r="R724">
        <v>179</v>
      </c>
      <c r="S724">
        <v>247</v>
      </c>
    </row>
    <row r="725" spans="1:19" x14ac:dyDescent="0.35">
      <c r="A725" t="s">
        <v>1848</v>
      </c>
      <c r="B725" t="s">
        <v>1956</v>
      </c>
      <c r="C725" t="s">
        <v>466</v>
      </c>
      <c r="D725" t="s">
        <v>264</v>
      </c>
      <c r="E725" t="s">
        <v>492</v>
      </c>
      <c r="F725" t="str">
        <f>_xlfn.XLOOKUP(E725,idretter!C:C,idretter!D:D,"",0)</f>
        <v>Fotball</v>
      </c>
      <c r="G725">
        <v>1</v>
      </c>
      <c r="H725">
        <v>84</v>
      </c>
      <c r="I725">
        <v>53</v>
      </c>
      <c r="J725">
        <v>3</v>
      </c>
      <c r="K725">
        <v>56</v>
      </c>
      <c r="L725">
        <v>197</v>
      </c>
      <c r="M725">
        <v>7</v>
      </c>
      <c r="N725">
        <v>278</v>
      </c>
      <c r="O725">
        <v>125</v>
      </c>
      <c r="P725">
        <v>44</v>
      </c>
      <c r="Q725">
        <v>162</v>
      </c>
      <c r="R725">
        <v>616</v>
      </c>
      <c r="S725">
        <v>813</v>
      </c>
    </row>
    <row r="726" spans="1:19" x14ac:dyDescent="0.35">
      <c r="A726" t="s">
        <v>1848</v>
      </c>
      <c r="B726" t="s">
        <v>1956</v>
      </c>
      <c r="C726" t="s">
        <v>466</v>
      </c>
      <c r="D726" t="s">
        <v>264</v>
      </c>
      <c r="E726" t="s">
        <v>613</v>
      </c>
      <c r="F726" t="str">
        <f>_xlfn.XLOOKUP(E726,idretter!C:C,idretter!D:D,"",0)</f>
        <v>Bryting - Fristil</v>
      </c>
      <c r="G726">
        <v>0</v>
      </c>
      <c r="H726">
        <v>5</v>
      </c>
      <c r="I726">
        <v>3</v>
      </c>
      <c r="J726">
        <v>0</v>
      </c>
      <c r="K726">
        <v>5</v>
      </c>
      <c r="L726">
        <v>13</v>
      </c>
      <c r="M726">
        <v>0</v>
      </c>
      <c r="N726">
        <v>20</v>
      </c>
      <c r="O726">
        <v>3</v>
      </c>
      <c r="P726">
        <v>9</v>
      </c>
      <c r="Q726">
        <v>17</v>
      </c>
      <c r="R726">
        <v>49</v>
      </c>
      <c r="S726">
        <v>62</v>
      </c>
    </row>
    <row r="727" spans="1:19" x14ac:dyDescent="0.35">
      <c r="A727" t="s">
        <v>1848</v>
      </c>
      <c r="B727" t="s">
        <v>1956</v>
      </c>
      <c r="C727" t="s">
        <v>466</v>
      </c>
      <c r="D727" t="s">
        <v>264</v>
      </c>
      <c r="E727" t="s">
        <v>517</v>
      </c>
      <c r="F727" t="str">
        <f>_xlfn.XLOOKUP(E727,idretter!C:C,idretter!D:D,"",0)</f>
        <v>Fotball - Futsal</v>
      </c>
      <c r="G727">
        <v>0</v>
      </c>
      <c r="H727">
        <v>0</v>
      </c>
      <c r="I727">
        <v>21</v>
      </c>
      <c r="J727">
        <v>4</v>
      </c>
      <c r="K727">
        <v>18</v>
      </c>
      <c r="L727">
        <v>43</v>
      </c>
      <c r="M727">
        <v>0</v>
      </c>
      <c r="N727">
        <v>36</v>
      </c>
      <c r="O727">
        <v>31</v>
      </c>
      <c r="P727">
        <v>5</v>
      </c>
      <c r="Q727">
        <v>17</v>
      </c>
      <c r="R727">
        <v>89</v>
      </c>
      <c r="S727">
        <v>132</v>
      </c>
    </row>
    <row r="728" spans="1:19" x14ac:dyDescent="0.35">
      <c r="A728" t="s">
        <v>1848</v>
      </c>
      <c r="B728" t="s">
        <v>1956</v>
      </c>
      <c r="C728" t="s">
        <v>466</v>
      </c>
      <c r="D728" t="s">
        <v>264</v>
      </c>
      <c r="E728" t="s">
        <v>614</v>
      </c>
      <c r="F728" t="str">
        <f>_xlfn.XLOOKUP(E728,idretter!C:C,idretter!D:D,"",0)</f>
        <v>Bryting - Gresk-Romersk</v>
      </c>
      <c r="G728">
        <v>0</v>
      </c>
      <c r="H728">
        <v>5</v>
      </c>
      <c r="I728">
        <v>3</v>
      </c>
      <c r="J728">
        <v>0</v>
      </c>
      <c r="K728">
        <v>5</v>
      </c>
      <c r="L728">
        <v>13</v>
      </c>
      <c r="M728">
        <v>0</v>
      </c>
      <c r="N728">
        <v>20</v>
      </c>
      <c r="O728">
        <v>3</v>
      </c>
      <c r="P728">
        <v>9</v>
      </c>
      <c r="Q728">
        <v>17</v>
      </c>
      <c r="R728">
        <v>49</v>
      </c>
      <c r="S728">
        <v>62</v>
      </c>
    </row>
    <row r="729" spans="1:19" x14ac:dyDescent="0.35">
      <c r="A729" t="s">
        <v>1848</v>
      </c>
      <c r="B729" t="s">
        <v>1956</v>
      </c>
      <c r="C729" t="s">
        <v>466</v>
      </c>
      <c r="D729" t="s">
        <v>264</v>
      </c>
      <c r="E729" t="s">
        <v>499</v>
      </c>
      <c r="F729" t="str">
        <f>_xlfn.XLOOKUP(E729,idretter!C:C,idretter!D:D,"",0)</f>
        <v>Gymnastikk og turn - Gymnastikk og Breddeaktivitet</v>
      </c>
      <c r="G729">
        <v>140</v>
      </c>
      <c r="H729">
        <v>106</v>
      </c>
      <c r="I729">
        <v>20</v>
      </c>
      <c r="J729">
        <v>3</v>
      </c>
      <c r="K729">
        <v>0</v>
      </c>
      <c r="L729">
        <v>269</v>
      </c>
      <c r="M729">
        <v>159</v>
      </c>
      <c r="N729">
        <v>38</v>
      </c>
      <c r="O729">
        <v>9</v>
      </c>
      <c r="P729">
        <v>3</v>
      </c>
      <c r="Q729">
        <v>4</v>
      </c>
      <c r="R729">
        <v>213</v>
      </c>
      <c r="S729">
        <v>482</v>
      </c>
    </row>
    <row r="730" spans="1:19" x14ac:dyDescent="0.35">
      <c r="A730" t="s">
        <v>1848</v>
      </c>
      <c r="B730" t="s">
        <v>1956</v>
      </c>
      <c r="C730" t="s">
        <v>466</v>
      </c>
      <c r="D730" t="s">
        <v>264</v>
      </c>
      <c r="E730" t="s">
        <v>510</v>
      </c>
      <c r="F730" t="str">
        <f>_xlfn.XLOOKUP(E730,idretter!C:C,idretter!D:D,"",0)</f>
        <v>Bandy - Hockey</v>
      </c>
      <c r="G730">
        <v>0</v>
      </c>
      <c r="H730">
        <v>5</v>
      </c>
      <c r="I730">
        <v>4</v>
      </c>
      <c r="J730">
        <v>0</v>
      </c>
      <c r="K730">
        <v>6</v>
      </c>
      <c r="L730">
        <v>15</v>
      </c>
      <c r="M730">
        <v>0</v>
      </c>
      <c r="N730">
        <v>5</v>
      </c>
      <c r="O730">
        <v>6</v>
      </c>
      <c r="P730">
        <v>2</v>
      </c>
      <c r="Q730">
        <v>16</v>
      </c>
      <c r="R730">
        <v>29</v>
      </c>
      <c r="S730">
        <v>44</v>
      </c>
    </row>
    <row r="731" spans="1:19" x14ac:dyDescent="0.35">
      <c r="A731" t="s">
        <v>1848</v>
      </c>
      <c r="B731" t="s">
        <v>1956</v>
      </c>
      <c r="C731" t="s">
        <v>466</v>
      </c>
      <c r="D731" t="s">
        <v>264</v>
      </c>
      <c r="E731" t="s">
        <v>497</v>
      </c>
      <c r="F731" t="str">
        <f>_xlfn.XLOOKUP(E731,idretter!C:C,idretter!D:D,"",0)</f>
        <v>Håndball</v>
      </c>
      <c r="G731">
        <v>1</v>
      </c>
      <c r="H731">
        <v>63</v>
      </c>
      <c r="I731">
        <v>0</v>
      </c>
      <c r="J731">
        <v>0</v>
      </c>
      <c r="K731">
        <v>11</v>
      </c>
      <c r="L731">
        <v>75</v>
      </c>
      <c r="M731">
        <v>1</v>
      </c>
      <c r="N731">
        <v>83</v>
      </c>
      <c r="O731">
        <v>0</v>
      </c>
      <c r="P731">
        <v>1</v>
      </c>
      <c r="Q731">
        <v>4</v>
      </c>
      <c r="R731">
        <v>89</v>
      </c>
      <c r="S731">
        <v>164</v>
      </c>
    </row>
    <row r="732" spans="1:19" x14ac:dyDescent="0.35">
      <c r="A732" t="s">
        <v>1848</v>
      </c>
      <c r="B732" t="s">
        <v>1956</v>
      </c>
      <c r="C732" t="s">
        <v>466</v>
      </c>
      <c r="D732" t="s">
        <v>264</v>
      </c>
      <c r="E732" t="s">
        <v>480</v>
      </c>
      <c r="F732" t="str">
        <f>_xlfn.XLOOKUP(E732,idretter!C:C,idretter!D:D,"",0)</f>
        <v>Bandy - Innebandy</v>
      </c>
      <c r="G732">
        <v>0</v>
      </c>
      <c r="H732">
        <v>23</v>
      </c>
      <c r="I732">
        <v>17</v>
      </c>
      <c r="J732">
        <v>9</v>
      </c>
      <c r="K732">
        <v>28</v>
      </c>
      <c r="L732">
        <v>77</v>
      </c>
      <c r="M732">
        <v>2</v>
      </c>
      <c r="N732">
        <v>32</v>
      </c>
      <c r="O732">
        <v>10</v>
      </c>
      <c r="P732">
        <v>8</v>
      </c>
      <c r="Q732">
        <v>65</v>
      </c>
      <c r="R732">
        <v>117</v>
      </c>
      <c r="S732">
        <v>194</v>
      </c>
    </row>
    <row r="733" spans="1:19" x14ac:dyDescent="0.35">
      <c r="A733" t="s">
        <v>1848</v>
      </c>
      <c r="B733" t="s">
        <v>1956</v>
      </c>
      <c r="C733" t="s">
        <v>466</v>
      </c>
      <c r="D733" t="s">
        <v>264</v>
      </c>
      <c r="E733" t="s">
        <v>622</v>
      </c>
      <c r="F733" t="str">
        <f>_xlfn.XLOOKUP(E733,idretter!C:C,idretter!D:D,"",0)</f>
        <v>Judo</v>
      </c>
      <c r="G733">
        <v>0</v>
      </c>
      <c r="H733">
        <v>26</v>
      </c>
      <c r="I733">
        <v>5</v>
      </c>
      <c r="J733">
        <v>4</v>
      </c>
      <c r="K733">
        <v>9</v>
      </c>
      <c r="L733">
        <v>44</v>
      </c>
      <c r="M733">
        <v>2</v>
      </c>
      <c r="N733">
        <v>37</v>
      </c>
      <c r="O733">
        <v>14</v>
      </c>
      <c r="P733">
        <v>6</v>
      </c>
      <c r="Q733">
        <v>28</v>
      </c>
      <c r="R733">
        <v>87</v>
      </c>
      <c r="S733">
        <v>131</v>
      </c>
    </row>
    <row r="734" spans="1:19" x14ac:dyDescent="0.35">
      <c r="A734" t="s">
        <v>1848</v>
      </c>
      <c r="B734" t="s">
        <v>1956</v>
      </c>
      <c r="C734" t="s">
        <v>466</v>
      </c>
      <c r="D734" t="s">
        <v>264</v>
      </c>
      <c r="E734" t="s">
        <v>532</v>
      </c>
      <c r="F734" t="str">
        <f>_xlfn.XLOOKUP(E734,idretter!C:C,idretter!D:D,"",0)</f>
        <v>Sykkel - Landevei</v>
      </c>
      <c r="G734">
        <v>0</v>
      </c>
      <c r="H734">
        <v>0</v>
      </c>
      <c r="I734">
        <v>0</v>
      </c>
      <c r="J734">
        <v>1</v>
      </c>
      <c r="K734">
        <v>21</v>
      </c>
      <c r="L734">
        <v>22</v>
      </c>
      <c r="M734">
        <v>0</v>
      </c>
      <c r="N734">
        <v>1</v>
      </c>
      <c r="O734">
        <v>2</v>
      </c>
      <c r="P734">
        <v>4</v>
      </c>
      <c r="Q734">
        <v>110</v>
      </c>
      <c r="R734">
        <v>117</v>
      </c>
      <c r="S734">
        <v>139</v>
      </c>
    </row>
    <row r="735" spans="1:19" x14ac:dyDescent="0.35">
      <c r="A735" t="s">
        <v>1848</v>
      </c>
      <c r="B735" t="s">
        <v>1956</v>
      </c>
      <c r="C735" t="s">
        <v>466</v>
      </c>
      <c r="D735" t="s">
        <v>264</v>
      </c>
      <c r="E735" t="s">
        <v>521</v>
      </c>
      <c r="F735" t="str">
        <f>_xlfn.XLOOKUP(E735,idretter!C:C,idretter!D:D,"",0)</f>
        <v>Rugby</v>
      </c>
      <c r="G735">
        <v>0</v>
      </c>
      <c r="H735">
        <v>3</v>
      </c>
      <c r="I735">
        <v>4</v>
      </c>
      <c r="J735">
        <v>5</v>
      </c>
      <c r="K735">
        <v>22</v>
      </c>
      <c r="L735">
        <v>34</v>
      </c>
      <c r="M735">
        <v>0</v>
      </c>
      <c r="N735">
        <v>20</v>
      </c>
      <c r="O735">
        <v>17</v>
      </c>
      <c r="P735">
        <v>5</v>
      </c>
      <c r="Q735">
        <v>58</v>
      </c>
      <c r="R735">
        <v>100</v>
      </c>
      <c r="S735">
        <v>134</v>
      </c>
    </row>
    <row r="736" spans="1:19" x14ac:dyDescent="0.35">
      <c r="A736" t="s">
        <v>1848</v>
      </c>
      <c r="B736" t="s">
        <v>1956</v>
      </c>
      <c r="C736" t="s">
        <v>466</v>
      </c>
      <c r="D736" t="s">
        <v>264</v>
      </c>
      <c r="E736" t="s">
        <v>464</v>
      </c>
      <c r="F736" t="str">
        <f>_xlfn.XLOOKUP(E736,idretter!C:C,idretter!D:D,"",0)</f>
        <v>Tennis</v>
      </c>
      <c r="G736">
        <v>0</v>
      </c>
      <c r="H736">
        <v>54</v>
      </c>
      <c r="I736">
        <v>3</v>
      </c>
      <c r="J736">
        <v>0</v>
      </c>
      <c r="K736">
        <v>2</v>
      </c>
      <c r="L736">
        <v>59</v>
      </c>
      <c r="M736">
        <v>2</v>
      </c>
      <c r="N736">
        <v>85</v>
      </c>
      <c r="O736">
        <v>9</v>
      </c>
      <c r="P736">
        <v>2</v>
      </c>
      <c r="Q736">
        <v>2</v>
      </c>
      <c r="R736">
        <v>100</v>
      </c>
      <c r="S736">
        <v>159</v>
      </c>
    </row>
    <row r="737" spans="1:19" x14ac:dyDescent="0.35">
      <c r="A737" t="s">
        <v>1848</v>
      </c>
      <c r="B737" t="s">
        <v>1956</v>
      </c>
      <c r="C737" t="s">
        <v>466</v>
      </c>
      <c r="D737" t="s">
        <v>264</v>
      </c>
      <c r="E737" t="s">
        <v>518</v>
      </c>
      <c r="F737" t="str">
        <f>_xlfn.XLOOKUP(E737,idretter!C:C,idretter!D:D,"",0)</f>
        <v>Sykkel - Terreng</v>
      </c>
      <c r="G737">
        <v>0</v>
      </c>
      <c r="H737">
        <v>0</v>
      </c>
      <c r="I737">
        <v>0</v>
      </c>
      <c r="J737">
        <v>1</v>
      </c>
      <c r="K737">
        <v>11</v>
      </c>
      <c r="L737">
        <v>12</v>
      </c>
      <c r="M737">
        <v>0</v>
      </c>
      <c r="N737">
        <v>1</v>
      </c>
      <c r="O737">
        <v>0</v>
      </c>
      <c r="P737">
        <v>1</v>
      </c>
      <c r="Q737">
        <v>78</v>
      </c>
      <c r="R737">
        <v>80</v>
      </c>
      <c r="S737">
        <v>92</v>
      </c>
    </row>
    <row r="738" spans="1:19" x14ac:dyDescent="0.35">
      <c r="A738" t="s">
        <v>1848</v>
      </c>
      <c r="B738" t="s">
        <v>1956</v>
      </c>
      <c r="C738" t="s">
        <v>466</v>
      </c>
      <c r="D738" t="s">
        <v>264</v>
      </c>
      <c r="E738" t="s">
        <v>661</v>
      </c>
      <c r="F738" t="str">
        <f>_xlfn.XLOOKUP(E738,idretter!C:C,idretter!D:D,"",0)</f>
        <v>Triatlon</v>
      </c>
      <c r="G738">
        <v>0</v>
      </c>
      <c r="H738">
        <v>0</v>
      </c>
      <c r="I738">
        <v>0</v>
      </c>
      <c r="J738">
        <v>0</v>
      </c>
      <c r="K738">
        <v>2</v>
      </c>
      <c r="L738">
        <v>2</v>
      </c>
      <c r="M738">
        <v>0</v>
      </c>
      <c r="N738">
        <v>0</v>
      </c>
      <c r="O738">
        <v>0</v>
      </c>
      <c r="P738">
        <v>0</v>
      </c>
      <c r="Q738">
        <v>14</v>
      </c>
      <c r="R738">
        <v>14</v>
      </c>
      <c r="S738">
        <v>16</v>
      </c>
    </row>
    <row r="739" spans="1:19" x14ac:dyDescent="0.35">
      <c r="A739" t="s">
        <v>1848</v>
      </c>
      <c r="B739" t="s">
        <v>1956</v>
      </c>
      <c r="C739" t="s">
        <v>466</v>
      </c>
      <c r="D739" t="s">
        <v>1966</v>
      </c>
      <c r="E739" t="s">
        <v>492</v>
      </c>
      <c r="F739" t="str">
        <f>_xlfn.XLOOKUP(E739,idretter!C:C,idretter!D:D,"",0)</f>
        <v>Fotball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100</v>
      </c>
      <c r="R739">
        <v>100</v>
      </c>
      <c r="S739">
        <v>100</v>
      </c>
    </row>
    <row r="740" spans="1:19" x14ac:dyDescent="0.35">
      <c r="A740" t="s">
        <v>1848</v>
      </c>
      <c r="B740" t="s">
        <v>1956</v>
      </c>
      <c r="C740" t="s">
        <v>466</v>
      </c>
      <c r="D740" t="s">
        <v>278</v>
      </c>
      <c r="E740" t="s">
        <v>592</v>
      </c>
      <c r="F740" t="str">
        <f>_xlfn.XLOOKUP(E740,idretter!C:C,idretter!D:D,"",0)</f>
        <v>Bandy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2</v>
      </c>
      <c r="Q740">
        <v>21</v>
      </c>
      <c r="R740">
        <v>23</v>
      </c>
      <c r="S740">
        <v>23</v>
      </c>
    </row>
    <row r="741" spans="1:19" x14ac:dyDescent="0.35">
      <c r="A741" t="s">
        <v>1848</v>
      </c>
      <c r="B741" t="s">
        <v>1956</v>
      </c>
      <c r="C741" t="s">
        <v>466</v>
      </c>
      <c r="D741" t="s">
        <v>278</v>
      </c>
      <c r="E741" t="s">
        <v>492</v>
      </c>
      <c r="F741" t="str">
        <f>_xlfn.XLOOKUP(E741,idretter!C:C,idretter!D:D,"",0)</f>
        <v>Fotball</v>
      </c>
      <c r="G741">
        <v>9</v>
      </c>
      <c r="H741">
        <v>154</v>
      </c>
      <c r="I741">
        <v>81</v>
      </c>
      <c r="J741">
        <v>15</v>
      </c>
      <c r="K741">
        <v>14</v>
      </c>
      <c r="L741">
        <v>273</v>
      </c>
      <c r="M741">
        <v>30</v>
      </c>
      <c r="N741">
        <v>440</v>
      </c>
      <c r="O741">
        <v>205</v>
      </c>
      <c r="P741">
        <v>15</v>
      </c>
      <c r="Q741">
        <v>24</v>
      </c>
      <c r="R741">
        <v>714</v>
      </c>
      <c r="S741">
        <v>987</v>
      </c>
    </row>
    <row r="742" spans="1:19" x14ac:dyDescent="0.35">
      <c r="A742" t="s">
        <v>1848</v>
      </c>
      <c r="B742" t="s">
        <v>1956</v>
      </c>
      <c r="C742" t="s">
        <v>466</v>
      </c>
      <c r="D742" t="s">
        <v>278</v>
      </c>
      <c r="E742" t="s">
        <v>517</v>
      </c>
      <c r="F742" t="str">
        <f>_xlfn.XLOOKUP(E742,idretter!C:C,idretter!D:D,"",0)</f>
        <v>Fotball - Futsal</v>
      </c>
      <c r="G742">
        <v>0</v>
      </c>
      <c r="H742">
        <v>45</v>
      </c>
      <c r="I742">
        <v>51</v>
      </c>
      <c r="J742">
        <v>22</v>
      </c>
      <c r="K742">
        <v>0</v>
      </c>
      <c r="L742">
        <v>118</v>
      </c>
      <c r="M742">
        <v>0</v>
      </c>
      <c r="N742">
        <v>55</v>
      </c>
      <c r="O742">
        <v>0</v>
      </c>
      <c r="P742">
        <v>0</v>
      </c>
      <c r="Q742">
        <v>0</v>
      </c>
      <c r="R742">
        <v>55</v>
      </c>
      <c r="S742">
        <v>173</v>
      </c>
    </row>
    <row r="743" spans="1:19" x14ac:dyDescent="0.35">
      <c r="A743" t="s">
        <v>1848</v>
      </c>
      <c r="B743" t="s">
        <v>1956</v>
      </c>
      <c r="C743" t="s">
        <v>466</v>
      </c>
      <c r="D743" t="s">
        <v>278</v>
      </c>
      <c r="E743" t="s">
        <v>516</v>
      </c>
      <c r="F743" t="str">
        <f>_xlfn.XLOOKUP(E743,idretter!C:C,idretter!D:D,"",0)</f>
        <v>Ski - Langrenn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1</v>
      </c>
      <c r="R743">
        <v>1</v>
      </c>
      <c r="S743">
        <v>1</v>
      </c>
    </row>
    <row r="744" spans="1:19" x14ac:dyDescent="0.35">
      <c r="A744" t="s">
        <v>1848</v>
      </c>
      <c r="B744" t="s">
        <v>1956</v>
      </c>
      <c r="C744" t="s">
        <v>466</v>
      </c>
      <c r="D744" t="s">
        <v>1967</v>
      </c>
      <c r="E744" t="s">
        <v>492</v>
      </c>
      <c r="F744" t="str">
        <f>_xlfn.XLOOKUP(E744,idretter!C:C,idretter!D:D,"",0)</f>
        <v>Fotball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1</v>
      </c>
      <c r="Q744">
        <v>13</v>
      </c>
      <c r="R744">
        <v>14</v>
      </c>
      <c r="S744">
        <v>14</v>
      </c>
    </row>
    <row r="745" spans="1:19" x14ac:dyDescent="0.35">
      <c r="A745" t="s">
        <v>1848</v>
      </c>
      <c r="B745" t="s">
        <v>1956</v>
      </c>
      <c r="C745" t="s">
        <v>466</v>
      </c>
      <c r="D745" t="s">
        <v>313</v>
      </c>
      <c r="E745" t="s">
        <v>932</v>
      </c>
      <c r="F745" t="str">
        <f>_xlfn.XLOOKUP(E745,idretter!C:C,idretter!D:D,"",0)</f>
        <v>Ake og bob - Bob</v>
      </c>
      <c r="G745">
        <v>1</v>
      </c>
      <c r="H745">
        <v>1</v>
      </c>
      <c r="I745">
        <v>0</v>
      </c>
      <c r="J745">
        <v>0</v>
      </c>
      <c r="K745">
        <v>7</v>
      </c>
      <c r="L745">
        <v>9</v>
      </c>
      <c r="M745">
        <v>1</v>
      </c>
      <c r="N745">
        <v>1</v>
      </c>
      <c r="O745">
        <v>2</v>
      </c>
      <c r="P745">
        <v>1</v>
      </c>
      <c r="Q745">
        <v>11</v>
      </c>
      <c r="R745">
        <v>16</v>
      </c>
      <c r="S745">
        <v>25</v>
      </c>
    </row>
    <row r="746" spans="1:19" x14ac:dyDescent="0.35">
      <c r="A746" t="s">
        <v>1848</v>
      </c>
      <c r="B746" t="s">
        <v>1956</v>
      </c>
      <c r="C746" t="s">
        <v>466</v>
      </c>
      <c r="D746" t="s">
        <v>313</v>
      </c>
      <c r="E746" t="s">
        <v>474</v>
      </c>
      <c r="F746" t="str">
        <f>_xlfn.XLOOKUP(E746,idretter!C:C,idretter!D:D,"",0)</f>
        <v>Ake og bob - Kunstbaneaking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</v>
      </c>
      <c r="P746">
        <v>0</v>
      </c>
      <c r="Q746">
        <v>0</v>
      </c>
      <c r="R746">
        <v>1</v>
      </c>
      <c r="S746">
        <v>1</v>
      </c>
    </row>
    <row r="747" spans="1:19" x14ac:dyDescent="0.35">
      <c r="A747" t="s">
        <v>1848</v>
      </c>
      <c r="B747" t="s">
        <v>1956</v>
      </c>
      <c r="C747" t="s">
        <v>466</v>
      </c>
      <c r="D747" t="s">
        <v>1968</v>
      </c>
      <c r="E747" t="s">
        <v>532</v>
      </c>
      <c r="F747" t="str">
        <f>_xlfn.XLOOKUP(E747,idretter!C:C,idretter!D:D,"",0)</f>
        <v>Sykkel - Landevei</v>
      </c>
      <c r="G747">
        <v>2</v>
      </c>
      <c r="H747">
        <v>0</v>
      </c>
      <c r="I747">
        <v>0</v>
      </c>
      <c r="J747">
        <v>0</v>
      </c>
      <c r="K747">
        <v>0</v>
      </c>
      <c r="L747">
        <v>2</v>
      </c>
      <c r="M747">
        <v>0</v>
      </c>
      <c r="N747">
        <v>6</v>
      </c>
      <c r="O747">
        <v>0</v>
      </c>
      <c r="P747">
        <v>0</v>
      </c>
      <c r="Q747">
        <v>0</v>
      </c>
      <c r="R747">
        <v>6</v>
      </c>
      <c r="S747">
        <v>8</v>
      </c>
    </row>
    <row r="748" spans="1:19" x14ac:dyDescent="0.35">
      <c r="A748" t="s">
        <v>1848</v>
      </c>
      <c r="B748" t="s">
        <v>1956</v>
      </c>
      <c r="C748" t="s">
        <v>466</v>
      </c>
      <c r="D748" t="s">
        <v>1969</v>
      </c>
      <c r="E748" t="s">
        <v>678</v>
      </c>
      <c r="F748" t="str">
        <f>_xlfn.XLOOKUP(E748,idretter!C:C,idretter!D:D,"",0)</f>
        <v>Kampsport - Karate</v>
      </c>
      <c r="G748">
        <v>0</v>
      </c>
      <c r="H748">
        <v>0</v>
      </c>
      <c r="I748">
        <v>0</v>
      </c>
      <c r="J748">
        <v>0</v>
      </c>
      <c r="K748">
        <v>2</v>
      </c>
      <c r="L748">
        <v>2</v>
      </c>
      <c r="M748">
        <v>0</v>
      </c>
      <c r="N748">
        <v>0</v>
      </c>
      <c r="O748">
        <v>0</v>
      </c>
      <c r="P748">
        <v>0</v>
      </c>
      <c r="Q748">
        <v>5</v>
      </c>
      <c r="R748">
        <v>5</v>
      </c>
      <c r="S748">
        <v>7</v>
      </c>
    </row>
    <row r="749" spans="1:19" x14ac:dyDescent="0.35">
      <c r="A749" t="s">
        <v>1848</v>
      </c>
      <c r="B749" t="s">
        <v>1970</v>
      </c>
      <c r="C749" t="s">
        <v>466</v>
      </c>
      <c r="D749" t="s">
        <v>1971</v>
      </c>
      <c r="E749" t="s">
        <v>1867</v>
      </c>
      <c r="F749" t="str">
        <f>_xlfn.XLOOKUP(E749,idretter!C:C,idretter!D:D,"",0)</f>
        <v>Friidrett - Friidrett på bane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</row>
    <row r="750" spans="1:19" x14ac:dyDescent="0.35">
      <c r="A750" t="s">
        <v>1848</v>
      </c>
      <c r="B750" t="s">
        <v>1970</v>
      </c>
      <c r="C750" t="s">
        <v>466</v>
      </c>
      <c r="D750" t="s">
        <v>1971</v>
      </c>
      <c r="E750" t="s">
        <v>543</v>
      </c>
      <c r="F750" t="str">
        <f>_xlfn.XLOOKUP(E750,idretter!C:C,idretter!D:D,"",0)</f>
        <v>Friidrett - Løp utenfor bane</v>
      </c>
      <c r="G750">
        <v>0</v>
      </c>
      <c r="H750">
        <v>0</v>
      </c>
      <c r="I750">
        <v>0</v>
      </c>
      <c r="J750">
        <v>0</v>
      </c>
      <c r="K750">
        <v>2</v>
      </c>
      <c r="L750">
        <v>2</v>
      </c>
      <c r="M750">
        <v>0</v>
      </c>
      <c r="N750">
        <v>0</v>
      </c>
      <c r="O750">
        <v>0</v>
      </c>
      <c r="P750">
        <v>0</v>
      </c>
      <c r="Q750">
        <v>4</v>
      </c>
      <c r="R750">
        <v>4</v>
      </c>
      <c r="S750">
        <v>6</v>
      </c>
    </row>
    <row r="751" spans="1:19" x14ac:dyDescent="0.35">
      <c r="A751" t="s">
        <v>1848</v>
      </c>
      <c r="B751" t="s">
        <v>1970</v>
      </c>
      <c r="C751" t="s">
        <v>466</v>
      </c>
      <c r="D751" t="s">
        <v>21</v>
      </c>
      <c r="E751" t="s">
        <v>495</v>
      </c>
      <c r="F751" t="str">
        <f>_xlfn.XLOOKUP(E751,idretter!C:C,idretter!D:D,"",0)</f>
        <v>Basketball</v>
      </c>
      <c r="G751">
        <v>0</v>
      </c>
      <c r="H751">
        <v>17</v>
      </c>
      <c r="I751">
        <v>39</v>
      </c>
      <c r="J751">
        <v>0</v>
      </c>
      <c r="K751">
        <v>36</v>
      </c>
      <c r="L751">
        <v>92</v>
      </c>
      <c r="M751">
        <v>0</v>
      </c>
      <c r="N751">
        <v>75</v>
      </c>
      <c r="O751">
        <v>74</v>
      </c>
      <c r="P751">
        <v>4</v>
      </c>
      <c r="Q751">
        <v>29</v>
      </c>
      <c r="R751">
        <v>182</v>
      </c>
      <c r="S751">
        <v>274</v>
      </c>
    </row>
    <row r="752" spans="1:19" x14ac:dyDescent="0.35">
      <c r="A752" t="s">
        <v>1848</v>
      </c>
      <c r="B752" t="s">
        <v>1970</v>
      </c>
      <c r="C752" t="s">
        <v>466</v>
      </c>
      <c r="D752" t="s">
        <v>1972</v>
      </c>
      <c r="E752" t="s">
        <v>490</v>
      </c>
      <c r="F752" t="str">
        <f>_xlfn.XLOOKUP(E752,idretter!C:C,idretter!D:D,"",0)</f>
        <v>Cricket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</row>
    <row r="753" spans="1:19" x14ac:dyDescent="0.35">
      <c r="A753" t="s">
        <v>1848</v>
      </c>
      <c r="B753" t="s">
        <v>1970</v>
      </c>
      <c r="C753" t="s">
        <v>466</v>
      </c>
      <c r="D753" t="s">
        <v>38</v>
      </c>
      <c r="E753" t="s">
        <v>553</v>
      </c>
      <c r="F753" t="str">
        <f>_xlfn.XLOOKUP(E753,idretter!C:C,idretter!D:D,"",0)</f>
        <v>Dans - Freestyle, Disco &amp; Performing Arts</v>
      </c>
      <c r="G753">
        <v>0</v>
      </c>
      <c r="H753">
        <v>0</v>
      </c>
      <c r="I753">
        <v>45</v>
      </c>
      <c r="J753">
        <v>10</v>
      </c>
      <c r="K753">
        <v>0</v>
      </c>
      <c r="L753">
        <v>55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55</v>
      </c>
    </row>
    <row r="754" spans="1:19" x14ac:dyDescent="0.35">
      <c r="A754" t="s">
        <v>1848</v>
      </c>
      <c r="B754" t="s">
        <v>1970</v>
      </c>
      <c r="C754" t="s">
        <v>466</v>
      </c>
      <c r="D754" t="s">
        <v>38</v>
      </c>
      <c r="E754" t="s">
        <v>988</v>
      </c>
      <c r="F754" t="str">
        <f>_xlfn.XLOOKUP(E754,idretter!C:C,idretter!D:D,"",0)</f>
        <v>Dans - Sportsdans</v>
      </c>
      <c r="G754">
        <v>0</v>
      </c>
      <c r="H754">
        <v>0</v>
      </c>
      <c r="I754">
        <v>0</v>
      </c>
      <c r="J754">
        <v>0</v>
      </c>
      <c r="K754">
        <v>1</v>
      </c>
      <c r="L754">
        <v>1</v>
      </c>
      <c r="M754">
        <v>0</v>
      </c>
      <c r="N754">
        <v>0</v>
      </c>
      <c r="O754">
        <v>0</v>
      </c>
      <c r="P754">
        <v>0</v>
      </c>
      <c r="Q754">
        <v>1</v>
      </c>
      <c r="R754">
        <v>1</v>
      </c>
      <c r="S754">
        <v>2</v>
      </c>
    </row>
    <row r="755" spans="1:19" x14ac:dyDescent="0.35">
      <c r="A755" t="s">
        <v>1848</v>
      </c>
      <c r="B755" t="s">
        <v>1970</v>
      </c>
      <c r="C755" t="s">
        <v>466</v>
      </c>
      <c r="D755" t="s">
        <v>38</v>
      </c>
      <c r="E755" t="s">
        <v>545</v>
      </c>
      <c r="F755" t="str">
        <f>_xlfn.XLOOKUP(E755,idretter!C:C,idretter!D:D,"",0)</f>
        <v>Dans - Street styles</v>
      </c>
      <c r="G755">
        <v>0</v>
      </c>
      <c r="H755">
        <v>0</v>
      </c>
      <c r="I755">
        <v>20</v>
      </c>
      <c r="J755">
        <v>4</v>
      </c>
      <c r="K755">
        <v>0</v>
      </c>
      <c r="L755">
        <v>24</v>
      </c>
      <c r="M755">
        <v>0</v>
      </c>
      <c r="N755">
        <v>0</v>
      </c>
      <c r="O755">
        <v>9</v>
      </c>
      <c r="P755">
        <v>10</v>
      </c>
      <c r="Q755">
        <v>0</v>
      </c>
      <c r="R755">
        <v>19</v>
      </c>
      <c r="S755">
        <v>43</v>
      </c>
    </row>
    <row r="756" spans="1:19" x14ac:dyDescent="0.35">
      <c r="A756" t="s">
        <v>1848</v>
      </c>
      <c r="B756" t="s">
        <v>1970</v>
      </c>
      <c r="C756" t="s">
        <v>466</v>
      </c>
      <c r="D756" t="s">
        <v>43</v>
      </c>
      <c r="E756" t="s">
        <v>553</v>
      </c>
      <c r="F756" t="str">
        <f>_xlfn.XLOOKUP(E756,idretter!C:C,idretter!D:D,"",0)</f>
        <v>Dans - Freestyle, Disco &amp; Performing Arts</v>
      </c>
      <c r="G756">
        <v>0</v>
      </c>
      <c r="H756">
        <v>0</v>
      </c>
      <c r="I756">
        <v>1</v>
      </c>
      <c r="J756">
        <v>1</v>
      </c>
      <c r="K756">
        <v>0</v>
      </c>
      <c r="L756">
        <v>2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2</v>
      </c>
    </row>
    <row r="757" spans="1:19" x14ac:dyDescent="0.35">
      <c r="A757" t="s">
        <v>1848</v>
      </c>
      <c r="B757" t="s">
        <v>1970</v>
      </c>
      <c r="C757" t="s">
        <v>466</v>
      </c>
      <c r="D757" t="s">
        <v>46</v>
      </c>
      <c r="E757" t="s">
        <v>559</v>
      </c>
      <c r="F757" t="str">
        <f>_xlfn.XLOOKUP(E757,idretter!C:C,idretter!D:D,"",0)</f>
        <v>Kampsport - Taekwondo ITF</v>
      </c>
      <c r="G757">
        <v>0</v>
      </c>
      <c r="H757">
        <v>40</v>
      </c>
      <c r="I757">
        <v>22</v>
      </c>
      <c r="J757">
        <v>9</v>
      </c>
      <c r="K757">
        <v>13</v>
      </c>
      <c r="L757">
        <v>84</v>
      </c>
      <c r="M757">
        <v>1</v>
      </c>
      <c r="N757">
        <v>67</v>
      </c>
      <c r="O757">
        <v>31</v>
      </c>
      <c r="P757">
        <v>5</v>
      </c>
      <c r="Q757">
        <v>29</v>
      </c>
      <c r="R757">
        <v>133</v>
      </c>
      <c r="S757">
        <v>217</v>
      </c>
    </row>
    <row r="758" spans="1:19" x14ac:dyDescent="0.35">
      <c r="A758" t="s">
        <v>1848</v>
      </c>
      <c r="B758" t="s">
        <v>1970</v>
      </c>
      <c r="C758" t="s">
        <v>466</v>
      </c>
      <c r="D758" t="s">
        <v>47</v>
      </c>
      <c r="E758" t="s">
        <v>561</v>
      </c>
      <c r="F758" t="str">
        <f>_xlfn.XLOOKUP(E758,idretter!C:C,idretter!D:D,"",0)</f>
        <v>Dans - Salsa</v>
      </c>
      <c r="G758">
        <v>0</v>
      </c>
      <c r="H758">
        <v>0</v>
      </c>
      <c r="I758">
        <v>0</v>
      </c>
      <c r="J758">
        <v>7</v>
      </c>
      <c r="K758">
        <v>62</v>
      </c>
      <c r="L758">
        <v>69</v>
      </c>
      <c r="M758">
        <v>0</v>
      </c>
      <c r="N758">
        <v>0</v>
      </c>
      <c r="O758">
        <v>0</v>
      </c>
      <c r="P758">
        <v>0</v>
      </c>
      <c r="Q758">
        <v>51</v>
      </c>
      <c r="R758">
        <v>51</v>
      </c>
      <c r="S758">
        <v>120</v>
      </c>
    </row>
    <row r="759" spans="1:19" x14ac:dyDescent="0.35">
      <c r="A759" t="s">
        <v>1848</v>
      </c>
      <c r="B759" t="s">
        <v>1970</v>
      </c>
      <c r="C759" t="s">
        <v>466</v>
      </c>
      <c r="D759" t="s">
        <v>1973</v>
      </c>
      <c r="E759" t="s">
        <v>492</v>
      </c>
      <c r="F759" t="str">
        <f>_xlfn.XLOOKUP(E759,idretter!C:C,idretter!D:D,"",0)</f>
        <v>Fotball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18</v>
      </c>
      <c r="Q759">
        <v>24</v>
      </c>
      <c r="R759">
        <v>42</v>
      </c>
      <c r="S759">
        <v>42</v>
      </c>
    </row>
    <row r="760" spans="1:19" x14ac:dyDescent="0.35">
      <c r="A760" t="s">
        <v>1848</v>
      </c>
      <c r="B760" t="s">
        <v>1970</v>
      </c>
      <c r="C760" t="s">
        <v>466</v>
      </c>
      <c r="D760" t="s">
        <v>1974</v>
      </c>
      <c r="E760" t="s">
        <v>530</v>
      </c>
      <c r="F760" t="str">
        <f>_xlfn.XLOOKUP(E760,idretter!C:C,idretter!D:D,"",0)</f>
        <v>Fekting</v>
      </c>
      <c r="G760">
        <v>0</v>
      </c>
      <c r="H760">
        <v>0</v>
      </c>
      <c r="I760">
        <v>0</v>
      </c>
      <c r="J760">
        <v>0</v>
      </c>
      <c r="K760">
        <v>3</v>
      </c>
      <c r="L760">
        <v>3</v>
      </c>
      <c r="M760">
        <v>0</v>
      </c>
      <c r="N760">
        <v>0</v>
      </c>
      <c r="O760">
        <v>0</v>
      </c>
      <c r="P760">
        <v>0</v>
      </c>
      <c r="Q760">
        <v>12</v>
      </c>
      <c r="R760">
        <v>12</v>
      </c>
      <c r="S760">
        <v>15</v>
      </c>
    </row>
    <row r="761" spans="1:19" x14ac:dyDescent="0.35">
      <c r="A761" t="s">
        <v>1848</v>
      </c>
      <c r="B761" t="s">
        <v>1970</v>
      </c>
      <c r="C761" t="s">
        <v>466</v>
      </c>
      <c r="D761" t="s">
        <v>1975</v>
      </c>
      <c r="E761" t="s">
        <v>492</v>
      </c>
      <c r="F761" t="str">
        <f>_xlfn.XLOOKUP(E761,idretter!C:C,idretter!D:D,"",0)</f>
        <v>Fotball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15</v>
      </c>
      <c r="Q761">
        <v>15</v>
      </c>
      <c r="R761">
        <v>30</v>
      </c>
      <c r="S761">
        <v>30</v>
      </c>
    </row>
    <row r="762" spans="1:19" x14ac:dyDescent="0.35">
      <c r="A762" t="s">
        <v>1848</v>
      </c>
      <c r="B762" t="s">
        <v>1970</v>
      </c>
      <c r="C762" t="s">
        <v>466</v>
      </c>
      <c r="D762" t="s">
        <v>63</v>
      </c>
      <c r="E762" t="s">
        <v>492</v>
      </c>
      <c r="F762" t="str">
        <f>_xlfn.XLOOKUP(E762,idretter!C:C,idretter!D:D,"",0)</f>
        <v>Fotball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28</v>
      </c>
      <c r="O762">
        <v>0</v>
      </c>
      <c r="P762">
        <v>0</v>
      </c>
      <c r="Q762">
        <v>0</v>
      </c>
      <c r="R762">
        <v>28</v>
      </c>
      <c r="S762">
        <v>28</v>
      </c>
    </row>
    <row r="763" spans="1:19" x14ac:dyDescent="0.35">
      <c r="A763" t="s">
        <v>1848</v>
      </c>
      <c r="B763" t="s">
        <v>1970</v>
      </c>
      <c r="C763" t="s">
        <v>466</v>
      </c>
      <c r="D763" t="s">
        <v>63</v>
      </c>
      <c r="E763" t="s">
        <v>480</v>
      </c>
      <c r="F763" t="str">
        <f>_xlfn.XLOOKUP(E763,idretter!C:C,idretter!D:D,"",0)</f>
        <v>Bandy - Innebandy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10</v>
      </c>
      <c r="R763">
        <v>10</v>
      </c>
      <c r="S763">
        <v>10</v>
      </c>
    </row>
    <row r="764" spans="1:19" x14ac:dyDescent="0.35">
      <c r="A764" t="s">
        <v>1848</v>
      </c>
      <c r="B764" t="s">
        <v>1970</v>
      </c>
      <c r="C764" t="s">
        <v>466</v>
      </c>
      <c r="D764" t="s">
        <v>77</v>
      </c>
      <c r="E764" t="s">
        <v>492</v>
      </c>
      <c r="F764" t="str">
        <f>_xlfn.XLOOKUP(E764,idretter!C:C,idretter!D:D,"",0)</f>
        <v>Fotball</v>
      </c>
      <c r="G764">
        <v>0</v>
      </c>
      <c r="H764">
        <v>0</v>
      </c>
      <c r="I764">
        <v>3</v>
      </c>
      <c r="J764">
        <v>20</v>
      </c>
      <c r="K764">
        <v>10</v>
      </c>
      <c r="L764">
        <v>33</v>
      </c>
      <c r="M764">
        <v>0</v>
      </c>
      <c r="N764">
        <v>3</v>
      </c>
      <c r="O764">
        <v>15</v>
      </c>
      <c r="P764">
        <v>25</v>
      </c>
      <c r="Q764">
        <v>15</v>
      </c>
      <c r="R764">
        <v>58</v>
      </c>
      <c r="S764">
        <v>91</v>
      </c>
    </row>
    <row r="765" spans="1:19" x14ac:dyDescent="0.35">
      <c r="A765" t="s">
        <v>1848</v>
      </c>
      <c r="B765" t="s">
        <v>1970</v>
      </c>
      <c r="C765" t="s">
        <v>466</v>
      </c>
      <c r="D765" t="s">
        <v>1976</v>
      </c>
      <c r="E765" t="s">
        <v>538</v>
      </c>
      <c r="F765" t="str">
        <f>_xlfn.XLOOKUP(E765,idretter!C:C,idretter!D:D,"",0)</f>
        <v>Orientering</v>
      </c>
      <c r="G765">
        <v>0</v>
      </c>
      <c r="H765">
        <v>0</v>
      </c>
      <c r="I765">
        <v>0</v>
      </c>
      <c r="J765">
        <v>0</v>
      </c>
      <c r="K765">
        <v>8</v>
      </c>
      <c r="L765">
        <v>8</v>
      </c>
      <c r="M765">
        <v>0</v>
      </c>
      <c r="N765">
        <v>0</v>
      </c>
      <c r="O765">
        <v>0</v>
      </c>
      <c r="P765">
        <v>0</v>
      </c>
      <c r="Q765">
        <v>21</v>
      </c>
      <c r="R765">
        <v>21</v>
      </c>
      <c r="S765">
        <v>29</v>
      </c>
    </row>
    <row r="766" spans="1:19" x14ac:dyDescent="0.35">
      <c r="A766" t="s">
        <v>1848</v>
      </c>
      <c r="B766" t="s">
        <v>1970</v>
      </c>
      <c r="C766" t="s">
        <v>466</v>
      </c>
      <c r="D766" t="s">
        <v>119</v>
      </c>
      <c r="E766" t="s">
        <v>512</v>
      </c>
      <c r="F766" t="str">
        <f>_xlfn.XLOOKUP(E766,idretter!C:C,idretter!D:D,"",0)</f>
        <v>Kampsport - Taekwondo WT</v>
      </c>
      <c r="G766">
        <v>0</v>
      </c>
      <c r="H766">
        <v>18</v>
      </c>
      <c r="I766">
        <v>13</v>
      </c>
      <c r="J766">
        <v>5</v>
      </c>
      <c r="K766">
        <v>8</v>
      </c>
      <c r="L766">
        <v>44</v>
      </c>
      <c r="M766">
        <v>0</v>
      </c>
      <c r="N766">
        <v>33</v>
      </c>
      <c r="O766">
        <v>17</v>
      </c>
      <c r="P766">
        <v>4</v>
      </c>
      <c r="Q766">
        <v>11</v>
      </c>
      <c r="R766">
        <v>65</v>
      </c>
      <c r="S766">
        <v>109</v>
      </c>
    </row>
    <row r="767" spans="1:19" x14ac:dyDescent="0.35">
      <c r="A767" t="s">
        <v>1848</v>
      </c>
      <c r="B767" t="s">
        <v>1970</v>
      </c>
      <c r="C767" t="s">
        <v>466</v>
      </c>
      <c r="D767" t="s">
        <v>1977</v>
      </c>
      <c r="E767" t="s">
        <v>675</v>
      </c>
      <c r="F767" t="str">
        <f>_xlfn.XLOOKUP(E767,idretter!C:C,idretter!D:D,"",0)</f>
        <v>Studentidrett</v>
      </c>
      <c r="G767">
        <v>0</v>
      </c>
      <c r="H767">
        <v>0</v>
      </c>
      <c r="I767">
        <v>0</v>
      </c>
      <c r="J767">
        <v>21</v>
      </c>
      <c r="K767">
        <v>0</v>
      </c>
      <c r="L767">
        <v>21</v>
      </c>
      <c r="M767">
        <v>0</v>
      </c>
      <c r="N767">
        <v>0</v>
      </c>
      <c r="O767">
        <v>0</v>
      </c>
      <c r="P767">
        <v>33</v>
      </c>
      <c r="Q767">
        <v>0</v>
      </c>
      <c r="R767">
        <v>33</v>
      </c>
      <c r="S767">
        <v>54</v>
      </c>
    </row>
    <row r="768" spans="1:19" x14ac:dyDescent="0.35">
      <c r="A768" t="s">
        <v>1848</v>
      </c>
      <c r="B768" t="s">
        <v>1970</v>
      </c>
      <c r="C768" t="s">
        <v>466</v>
      </c>
      <c r="D768" t="s">
        <v>1978</v>
      </c>
      <c r="E768" t="s">
        <v>994</v>
      </c>
      <c r="F768" t="str">
        <f>_xlfn.XLOOKUP(E768,idretter!C:C,idretter!D:D,"",0)</f>
        <v>Ishockey - In-line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</row>
    <row r="769" spans="1:19" x14ac:dyDescent="0.35">
      <c r="A769" t="s">
        <v>1848</v>
      </c>
      <c r="B769" t="s">
        <v>1970</v>
      </c>
      <c r="C769" t="s">
        <v>466</v>
      </c>
      <c r="D769" t="s">
        <v>1978</v>
      </c>
      <c r="E769" t="s">
        <v>608</v>
      </c>
      <c r="F769" t="str">
        <f>_xlfn.XLOOKUP(E769,idretter!C:C,idretter!D:D,"",0)</f>
        <v>Ishockey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</row>
    <row r="770" spans="1:19" x14ac:dyDescent="0.35">
      <c r="A770" t="s">
        <v>1848</v>
      </c>
      <c r="B770" t="s">
        <v>1970</v>
      </c>
      <c r="C770" t="s">
        <v>466</v>
      </c>
      <c r="D770" t="s">
        <v>1979</v>
      </c>
      <c r="E770" t="s">
        <v>675</v>
      </c>
      <c r="F770" t="str">
        <f>_xlfn.XLOOKUP(E770,idretter!C:C,idretter!D:D,"",0)</f>
        <v>Studentidrett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1</v>
      </c>
      <c r="R770">
        <v>1</v>
      </c>
      <c r="S770">
        <v>1</v>
      </c>
    </row>
    <row r="771" spans="1:19" x14ac:dyDescent="0.35">
      <c r="A771" t="s">
        <v>1848</v>
      </c>
      <c r="B771" t="s">
        <v>1970</v>
      </c>
      <c r="C771" t="s">
        <v>466</v>
      </c>
      <c r="D771" t="s">
        <v>183</v>
      </c>
      <c r="E771" t="s">
        <v>505</v>
      </c>
      <c r="F771" t="str">
        <f>_xlfn.XLOOKUP(E771,idretter!C:C,idretter!D:D,"",0)</f>
        <v>Biljard - Carambole</v>
      </c>
      <c r="G771">
        <v>0</v>
      </c>
      <c r="H771">
        <v>0</v>
      </c>
      <c r="I771">
        <v>0</v>
      </c>
      <c r="J771">
        <v>0</v>
      </c>
      <c r="K771">
        <v>4</v>
      </c>
      <c r="L771">
        <v>4</v>
      </c>
      <c r="M771">
        <v>0</v>
      </c>
      <c r="N771">
        <v>0</v>
      </c>
      <c r="O771">
        <v>4</v>
      </c>
      <c r="P771">
        <v>0</v>
      </c>
      <c r="Q771">
        <v>83</v>
      </c>
      <c r="R771">
        <v>87</v>
      </c>
      <c r="S771">
        <v>91</v>
      </c>
    </row>
    <row r="772" spans="1:19" x14ac:dyDescent="0.35">
      <c r="A772" t="s">
        <v>1848</v>
      </c>
      <c r="B772" t="s">
        <v>1970</v>
      </c>
      <c r="C772" t="s">
        <v>466</v>
      </c>
      <c r="D772" t="s">
        <v>183</v>
      </c>
      <c r="E772" t="s">
        <v>504</v>
      </c>
      <c r="F772" t="str">
        <f>_xlfn.XLOOKUP(E772,idretter!C:C,idretter!D:D,"",0)</f>
        <v>Biljard - Pool Biljard</v>
      </c>
      <c r="G772">
        <v>2</v>
      </c>
      <c r="H772">
        <v>0</v>
      </c>
      <c r="I772">
        <v>6</v>
      </c>
      <c r="J772">
        <v>4</v>
      </c>
      <c r="K772">
        <v>25</v>
      </c>
      <c r="L772">
        <v>37</v>
      </c>
      <c r="M772">
        <v>8</v>
      </c>
      <c r="N772">
        <v>16</v>
      </c>
      <c r="O772">
        <v>33</v>
      </c>
      <c r="P772">
        <v>29</v>
      </c>
      <c r="Q772">
        <v>180</v>
      </c>
      <c r="R772">
        <v>266</v>
      </c>
      <c r="S772">
        <v>303</v>
      </c>
    </row>
    <row r="773" spans="1:19" x14ac:dyDescent="0.35">
      <c r="A773" t="s">
        <v>1848</v>
      </c>
      <c r="B773" t="s">
        <v>1970</v>
      </c>
      <c r="C773" t="s">
        <v>466</v>
      </c>
      <c r="D773" t="s">
        <v>183</v>
      </c>
      <c r="E773" t="s">
        <v>766</v>
      </c>
      <c r="F773" t="str">
        <f>_xlfn.XLOOKUP(E773,idretter!C:C,idretter!D:D,"",0)</f>
        <v>Biljard - Snooker</v>
      </c>
      <c r="G773">
        <v>0</v>
      </c>
      <c r="H773">
        <v>0</v>
      </c>
      <c r="I773">
        <v>0</v>
      </c>
      <c r="J773">
        <v>0</v>
      </c>
      <c r="K773">
        <v>16</v>
      </c>
      <c r="L773">
        <v>16</v>
      </c>
      <c r="M773">
        <v>0</v>
      </c>
      <c r="N773">
        <v>0</v>
      </c>
      <c r="O773">
        <v>4</v>
      </c>
      <c r="P773">
        <v>19</v>
      </c>
      <c r="Q773">
        <v>124</v>
      </c>
      <c r="R773">
        <v>147</v>
      </c>
      <c r="S773">
        <v>163</v>
      </c>
    </row>
    <row r="774" spans="1:19" x14ac:dyDescent="0.35">
      <c r="A774" t="s">
        <v>1848</v>
      </c>
      <c r="B774" t="s">
        <v>1970</v>
      </c>
      <c r="C774" t="s">
        <v>466</v>
      </c>
      <c r="D774" t="s">
        <v>192</v>
      </c>
      <c r="E774" t="s">
        <v>523</v>
      </c>
      <c r="F774" t="str">
        <f>_xlfn.XLOOKUP(E774,idretter!C:C,idretter!D:D,"",0)</f>
        <v>Bowling</v>
      </c>
      <c r="G774">
        <v>0</v>
      </c>
      <c r="H774">
        <v>0</v>
      </c>
      <c r="I774">
        <v>0</v>
      </c>
      <c r="J774">
        <v>0</v>
      </c>
      <c r="K774">
        <v>4</v>
      </c>
      <c r="L774">
        <v>4</v>
      </c>
      <c r="M774">
        <v>0</v>
      </c>
      <c r="N774">
        <v>0</v>
      </c>
      <c r="O774">
        <v>0</v>
      </c>
      <c r="P774">
        <v>0</v>
      </c>
      <c r="Q774">
        <v>2</v>
      </c>
      <c r="R774">
        <v>2</v>
      </c>
      <c r="S774">
        <v>6</v>
      </c>
    </row>
    <row r="775" spans="1:19" x14ac:dyDescent="0.35">
      <c r="A775" t="s">
        <v>1848</v>
      </c>
      <c r="B775" t="s">
        <v>1970</v>
      </c>
      <c r="C775" t="s">
        <v>466</v>
      </c>
      <c r="D775" t="s">
        <v>192</v>
      </c>
      <c r="E775" t="s">
        <v>569</v>
      </c>
      <c r="F775" t="str">
        <f>_xlfn.XLOOKUP(E775,idretter!C:C,idretter!D:D,"",0)</f>
        <v>Am. idretter - Disksport</v>
      </c>
      <c r="G775">
        <v>0</v>
      </c>
      <c r="H775">
        <v>0</v>
      </c>
      <c r="I775">
        <v>0</v>
      </c>
      <c r="J775">
        <v>0</v>
      </c>
      <c r="K775">
        <v>2</v>
      </c>
      <c r="L775">
        <v>2</v>
      </c>
      <c r="M775">
        <v>0</v>
      </c>
      <c r="N775">
        <v>0</v>
      </c>
      <c r="O775">
        <v>0</v>
      </c>
      <c r="P775">
        <v>0</v>
      </c>
      <c r="Q775">
        <v>24</v>
      </c>
      <c r="R775">
        <v>24</v>
      </c>
      <c r="S775">
        <v>26</v>
      </c>
    </row>
    <row r="776" spans="1:19" x14ac:dyDescent="0.35">
      <c r="A776" t="s">
        <v>1848</v>
      </c>
      <c r="B776" t="s">
        <v>1970</v>
      </c>
      <c r="C776" t="s">
        <v>466</v>
      </c>
      <c r="D776" t="s">
        <v>192</v>
      </c>
      <c r="E776" t="s">
        <v>517</v>
      </c>
      <c r="F776" t="str">
        <f>_xlfn.XLOOKUP(E776,idretter!C:C,idretter!D:D,"",0)</f>
        <v>Fotball - Futsal</v>
      </c>
      <c r="G776">
        <v>0</v>
      </c>
      <c r="H776">
        <v>0</v>
      </c>
      <c r="I776">
        <v>14</v>
      </c>
      <c r="J776">
        <v>30</v>
      </c>
      <c r="K776">
        <v>0</v>
      </c>
      <c r="L776">
        <v>44</v>
      </c>
      <c r="M776">
        <v>0</v>
      </c>
      <c r="N776">
        <v>0</v>
      </c>
      <c r="O776">
        <v>20</v>
      </c>
      <c r="P776">
        <v>46</v>
      </c>
      <c r="Q776">
        <v>32</v>
      </c>
      <c r="R776">
        <v>98</v>
      </c>
      <c r="S776">
        <v>142</v>
      </c>
    </row>
    <row r="777" spans="1:19" x14ac:dyDescent="0.35">
      <c r="A777" t="s">
        <v>1848</v>
      </c>
      <c r="B777" t="s">
        <v>1970</v>
      </c>
      <c r="C777" t="s">
        <v>466</v>
      </c>
      <c r="D777" t="s">
        <v>192</v>
      </c>
      <c r="E777" t="s">
        <v>743</v>
      </c>
      <c r="F777" t="str">
        <f>_xlfn.XLOOKUP(E777,idretter!C:C,idretter!D:D,"",0)</f>
        <v>Skyting - Rifle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</row>
    <row r="778" spans="1:19" x14ac:dyDescent="0.35">
      <c r="A778" t="s">
        <v>1848</v>
      </c>
      <c r="B778" t="s">
        <v>1970</v>
      </c>
      <c r="C778" t="s">
        <v>466</v>
      </c>
      <c r="D778" t="s">
        <v>192</v>
      </c>
      <c r="E778" t="s">
        <v>595</v>
      </c>
      <c r="F778" t="str">
        <f>_xlfn.XLOOKUP(E778,idretter!C:C,idretter!D:D,"",0)</f>
        <v>Brett - Snowboard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</row>
    <row r="779" spans="1:19" x14ac:dyDescent="0.35">
      <c r="A779" t="s">
        <v>1848</v>
      </c>
      <c r="B779" t="s">
        <v>1970</v>
      </c>
      <c r="C779" t="s">
        <v>466</v>
      </c>
      <c r="D779" t="s">
        <v>192</v>
      </c>
      <c r="E779" t="s">
        <v>601</v>
      </c>
      <c r="F779" t="str">
        <f>_xlfn.XLOOKUP(E779,idretter!C:C,idretter!D:D,"",0)</f>
        <v>Svømming</v>
      </c>
      <c r="G779">
        <v>0</v>
      </c>
      <c r="H779">
        <v>12</v>
      </c>
      <c r="I779">
        <v>10</v>
      </c>
      <c r="J779">
        <v>2</v>
      </c>
      <c r="K779">
        <v>2</v>
      </c>
      <c r="L779">
        <v>26</v>
      </c>
      <c r="M779">
        <v>0</v>
      </c>
      <c r="N779">
        <v>14</v>
      </c>
      <c r="O779">
        <v>8</v>
      </c>
      <c r="P779">
        <v>0</v>
      </c>
      <c r="Q779">
        <v>0</v>
      </c>
      <c r="R779">
        <v>22</v>
      </c>
      <c r="S779">
        <v>48</v>
      </c>
    </row>
    <row r="780" spans="1:19" x14ac:dyDescent="0.35">
      <c r="A780" t="s">
        <v>1848</v>
      </c>
      <c r="B780" t="s">
        <v>1970</v>
      </c>
      <c r="C780" t="s">
        <v>466</v>
      </c>
      <c r="D780" t="s">
        <v>197</v>
      </c>
      <c r="E780" t="s">
        <v>788</v>
      </c>
      <c r="F780" t="str">
        <f>_xlfn.XLOOKUP(E780,idretter!C:C,idretter!D:D,"",0)</f>
        <v>Dykking - Fridykking</v>
      </c>
      <c r="G780">
        <v>0</v>
      </c>
      <c r="H780">
        <v>0</v>
      </c>
      <c r="I780">
        <v>0</v>
      </c>
      <c r="J780">
        <v>2</v>
      </c>
      <c r="K780">
        <v>13</v>
      </c>
      <c r="L780">
        <v>15</v>
      </c>
      <c r="M780">
        <v>0</v>
      </c>
      <c r="N780">
        <v>0</v>
      </c>
      <c r="O780">
        <v>0</v>
      </c>
      <c r="P780">
        <v>2</v>
      </c>
      <c r="Q780">
        <v>37</v>
      </c>
      <c r="R780">
        <v>39</v>
      </c>
      <c r="S780">
        <v>54</v>
      </c>
    </row>
    <row r="781" spans="1:19" x14ac:dyDescent="0.35">
      <c r="A781" t="s">
        <v>1848</v>
      </c>
      <c r="B781" t="s">
        <v>1970</v>
      </c>
      <c r="C781" t="s">
        <v>466</v>
      </c>
      <c r="D781" t="s">
        <v>201</v>
      </c>
      <c r="E781" t="s">
        <v>793</v>
      </c>
      <c r="F781" t="str">
        <f>_xlfn.XLOOKUP(E781,idretter!C:C,idretter!D:D,"",0)</f>
        <v>Skøyter - Kunstløp</v>
      </c>
      <c r="G781">
        <v>12</v>
      </c>
      <c r="H781">
        <v>71</v>
      </c>
      <c r="I781">
        <v>42</v>
      </c>
      <c r="J781">
        <v>8</v>
      </c>
      <c r="K781">
        <v>50</v>
      </c>
      <c r="L781">
        <v>183</v>
      </c>
      <c r="M781">
        <v>2</v>
      </c>
      <c r="N781">
        <v>6</v>
      </c>
      <c r="O781">
        <v>1</v>
      </c>
      <c r="P781">
        <v>0</v>
      </c>
      <c r="Q781">
        <v>9</v>
      </c>
      <c r="R781">
        <v>18</v>
      </c>
      <c r="S781">
        <v>201</v>
      </c>
    </row>
    <row r="782" spans="1:19" x14ac:dyDescent="0.35">
      <c r="A782" t="s">
        <v>1848</v>
      </c>
      <c r="B782" t="s">
        <v>1970</v>
      </c>
      <c r="C782" t="s">
        <v>466</v>
      </c>
      <c r="D782" t="s">
        <v>202</v>
      </c>
      <c r="E782" t="s">
        <v>1013</v>
      </c>
      <c r="F782" t="str">
        <f>_xlfn.XLOOKUP(E782,idretter!C:C,idretter!D:D,"",0)</f>
        <v>Svømming - Masters</v>
      </c>
      <c r="G782">
        <v>0</v>
      </c>
      <c r="H782">
        <v>0</v>
      </c>
      <c r="I782">
        <v>0</v>
      </c>
      <c r="J782">
        <v>0</v>
      </c>
      <c r="K782">
        <v>28</v>
      </c>
      <c r="L782">
        <v>28</v>
      </c>
      <c r="M782">
        <v>0</v>
      </c>
      <c r="N782">
        <v>0</v>
      </c>
      <c r="O782">
        <v>0</v>
      </c>
      <c r="P782">
        <v>0</v>
      </c>
      <c r="Q782">
        <v>51</v>
      </c>
      <c r="R782">
        <v>51</v>
      </c>
      <c r="S782">
        <v>79</v>
      </c>
    </row>
    <row r="783" spans="1:19" x14ac:dyDescent="0.35">
      <c r="A783" t="s">
        <v>1848</v>
      </c>
      <c r="B783" t="s">
        <v>1970</v>
      </c>
      <c r="C783" t="s">
        <v>466</v>
      </c>
      <c r="D783" t="s">
        <v>202</v>
      </c>
      <c r="E783" t="s">
        <v>601</v>
      </c>
      <c r="F783" t="str">
        <f>_xlfn.XLOOKUP(E783,idretter!C:C,idretter!D:D,"",0)</f>
        <v>Svømming</v>
      </c>
      <c r="G783">
        <v>521</v>
      </c>
      <c r="H783" s="16">
        <v>1020</v>
      </c>
      <c r="I783">
        <v>114</v>
      </c>
      <c r="J783">
        <v>16</v>
      </c>
      <c r="K783">
        <v>192</v>
      </c>
      <c r="L783" s="16">
        <v>1863</v>
      </c>
      <c r="M783">
        <v>585</v>
      </c>
      <c r="N783">
        <v>981</v>
      </c>
      <c r="O783">
        <v>125</v>
      </c>
      <c r="P783">
        <v>17</v>
      </c>
      <c r="Q783">
        <v>127</v>
      </c>
      <c r="R783" s="16">
        <v>1835</v>
      </c>
      <c r="S783" s="16">
        <v>3698</v>
      </c>
    </row>
    <row r="784" spans="1:19" x14ac:dyDescent="0.35">
      <c r="A784" t="s">
        <v>1848</v>
      </c>
      <c r="B784" t="s">
        <v>1970</v>
      </c>
      <c r="C784" t="s">
        <v>466</v>
      </c>
      <c r="D784" t="s">
        <v>202</v>
      </c>
      <c r="E784" t="s">
        <v>795</v>
      </c>
      <c r="F784" t="str">
        <f>_xlfn.XLOOKUP(E784,idretter!C:C,idretter!D:D,"",0)</f>
        <v>Svømming - Synkronsvømming</v>
      </c>
      <c r="G784">
        <v>0</v>
      </c>
      <c r="H784">
        <v>3</v>
      </c>
      <c r="I784">
        <v>8</v>
      </c>
      <c r="J784">
        <v>0</v>
      </c>
      <c r="K784">
        <v>5</v>
      </c>
      <c r="L784">
        <v>16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1</v>
      </c>
      <c r="S784">
        <v>17</v>
      </c>
    </row>
    <row r="785" spans="1:19" x14ac:dyDescent="0.35">
      <c r="A785" t="s">
        <v>1848</v>
      </c>
      <c r="B785" t="s">
        <v>1970</v>
      </c>
      <c r="C785" t="s">
        <v>466</v>
      </c>
      <c r="D785" t="s">
        <v>203</v>
      </c>
      <c r="E785" t="s">
        <v>661</v>
      </c>
      <c r="F785" t="str">
        <f>_xlfn.XLOOKUP(E785,idretter!C:C,idretter!D:D,"",0)</f>
        <v>Triatlon</v>
      </c>
      <c r="G785">
        <v>0</v>
      </c>
      <c r="H785">
        <v>8</v>
      </c>
      <c r="I785">
        <v>6</v>
      </c>
      <c r="J785">
        <v>2</v>
      </c>
      <c r="K785">
        <v>14</v>
      </c>
      <c r="L785">
        <v>30</v>
      </c>
      <c r="M785">
        <v>0</v>
      </c>
      <c r="N785">
        <v>8</v>
      </c>
      <c r="O785">
        <v>10</v>
      </c>
      <c r="P785">
        <v>4</v>
      </c>
      <c r="Q785">
        <v>29</v>
      </c>
      <c r="R785">
        <v>51</v>
      </c>
      <c r="S785">
        <v>81</v>
      </c>
    </row>
    <row r="786" spans="1:19" x14ac:dyDescent="0.35">
      <c r="A786" t="s">
        <v>1848</v>
      </c>
      <c r="B786" t="s">
        <v>1970</v>
      </c>
      <c r="C786" t="s">
        <v>466</v>
      </c>
      <c r="D786" t="s">
        <v>208</v>
      </c>
      <c r="E786" t="s">
        <v>467</v>
      </c>
      <c r="F786" t="str">
        <f>_xlfn.XLOOKUP(E786,idretter!C:C,idretter!D:D,"",0)</f>
        <v>Fleridretter</v>
      </c>
      <c r="G786">
        <v>0</v>
      </c>
      <c r="H786">
        <v>0</v>
      </c>
      <c r="I786">
        <v>0</v>
      </c>
      <c r="J786">
        <v>0</v>
      </c>
      <c r="K786">
        <v>7</v>
      </c>
      <c r="L786">
        <v>7</v>
      </c>
      <c r="M786">
        <v>0</v>
      </c>
      <c r="N786">
        <v>0</v>
      </c>
      <c r="O786">
        <v>0</v>
      </c>
      <c r="P786">
        <v>1</v>
      </c>
      <c r="Q786">
        <v>29</v>
      </c>
      <c r="R786">
        <v>30</v>
      </c>
      <c r="S786">
        <v>37</v>
      </c>
    </row>
    <row r="787" spans="1:19" x14ac:dyDescent="0.35">
      <c r="A787" t="s">
        <v>1848</v>
      </c>
      <c r="B787" t="s">
        <v>1970</v>
      </c>
      <c r="C787" t="s">
        <v>466</v>
      </c>
      <c r="D787" t="s">
        <v>240</v>
      </c>
      <c r="E787" t="s">
        <v>545</v>
      </c>
      <c r="F787" t="str">
        <f>_xlfn.XLOOKUP(E787,idretter!C:C,idretter!D:D,"",0)</f>
        <v>Dans - Street styles</v>
      </c>
      <c r="G787">
        <v>0</v>
      </c>
      <c r="H787">
        <v>5</v>
      </c>
      <c r="I787">
        <v>12</v>
      </c>
      <c r="J787">
        <v>15</v>
      </c>
      <c r="K787">
        <v>23</v>
      </c>
      <c r="L787">
        <v>55</v>
      </c>
      <c r="M787">
        <v>0</v>
      </c>
      <c r="N787">
        <v>4</v>
      </c>
      <c r="O787">
        <v>6</v>
      </c>
      <c r="P787">
        <v>3</v>
      </c>
      <c r="Q787">
        <v>28</v>
      </c>
      <c r="R787">
        <v>41</v>
      </c>
      <c r="S787">
        <v>96</v>
      </c>
    </row>
    <row r="788" spans="1:19" x14ac:dyDescent="0.35">
      <c r="A788" t="s">
        <v>1848</v>
      </c>
      <c r="B788" t="s">
        <v>1970</v>
      </c>
      <c r="C788" t="s">
        <v>466</v>
      </c>
      <c r="D788" t="s">
        <v>248</v>
      </c>
      <c r="E788" t="s">
        <v>1879</v>
      </c>
      <c r="F788" t="str">
        <f>_xlfn.XLOOKUP(E788,idretter!C:C,idretter!D:D,"",0)</f>
        <v/>
      </c>
      <c r="G788">
        <v>0</v>
      </c>
      <c r="H788">
        <v>0</v>
      </c>
      <c r="I788">
        <v>0</v>
      </c>
      <c r="J788">
        <v>0</v>
      </c>
      <c r="K788">
        <v>20</v>
      </c>
      <c r="L788">
        <v>20</v>
      </c>
      <c r="M788">
        <v>0</v>
      </c>
      <c r="N788">
        <v>0</v>
      </c>
      <c r="O788">
        <v>0</v>
      </c>
      <c r="P788">
        <v>0</v>
      </c>
      <c r="Q788">
        <v>35</v>
      </c>
      <c r="R788">
        <v>35</v>
      </c>
      <c r="S788">
        <v>55</v>
      </c>
    </row>
    <row r="789" spans="1:19" x14ac:dyDescent="0.35">
      <c r="A789" t="s">
        <v>1848</v>
      </c>
      <c r="B789" t="s">
        <v>1970</v>
      </c>
      <c r="C789" t="s">
        <v>466</v>
      </c>
      <c r="D789" t="s">
        <v>248</v>
      </c>
      <c r="E789" t="s">
        <v>1019</v>
      </c>
      <c r="F789" t="str">
        <f>_xlfn.XLOOKUP(E789,idretter!C:C,idretter!D:D,"",0)</f>
        <v>Triatlon - Duatlon</v>
      </c>
      <c r="G789">
        <v>0</v>
      </c>
      <c r="H789">
        <v>3</v>
      </c>
      <c r="I789">
        <v>0</v>
      </c>
      <c r="J789">
        <v>0</v>
      </c>
      <c r="K789">
        <v>35</v>
      </c>
      <c r="L789">
        <v>38</v>
      </c>
      <c r="M789">
        <v>0</v>
      </c>
      <c r="N789">
        <v>0</v>
      </c>
      <c r="O789">
        <v>0</v>
      </c>
      <c r="P789">
        <v>0</v>
      </c>
      <c r="Q789">
        <v>60</v>
      </c>
      <c r="R789">
        <v>60</v>
      </c>
      <c r="S789">
        <v>98</v>
      </c>
    </row>
    <row r="790" spans="1:19" x14ac:dyDescent="0.35">
      <c r="A790" t="s">
        <v>1848</v>
      </c>
      <c r="B790" t="s">
        <v>1970</v>
      </c>
      <c r="C790" t="s">
        <v>466</v>
      </c>
      <c r="D790" t="s">
        <v>248</v>
      </c>
      <c r="E790" t="s">
        <v>532</v>
      </c>
      <c r="F790" t="str">
        <f>_xlfn.XLOOKUP(E790,idretter!C:C,idretter!D:D,"",0)</f>
        <v>Sykkel - Landevei</v>
      </c>
      <c r="G790">
        <v>0</v>
      </c>
      <c r="H790">
        <v>0</v>
      </c>
      <c r="I790">
        <v>0</v>
      </c>
      <c r="J790">
        <v>2</v>
      </c>
      <c r="K790">
        <v>39</v>
      </c>
      <c r="L790">
        <v>41</v>
      </c>
      <c r="M790">
        <v>0</v>
      </c>
      <c r="N790">
        <v>0</v>
      </c>
      <c r="O790">
        <v>0</v>
      </c>
      <c r="P790">
        <v>4</v>
      </c>
      <c r="Q790">
        <v>80</v>
      </c>
      <c r="R790">
        <v>84</v>
      </c>
      <c r="S790">
        <v>125</v>
      </c>
    </row>
    <row r="791" spans="1:19" x14ac:dyDescent="0.35">
      <c r="A791" t="s">
        <v>1848</v>
      </c>
      <c r="B791" t="s">
        <v>1970</v>
      </c>
      <c r="C791" t="s">
        <v>466</v>
      </c>
      <c r="D791" t="s">
        <v>248</v>
      </c>
      <c r="E791" t="s">
        <v>1014</v>
      </c>
      <c r="F791" t="str">
        <f>_xlfn.XLOOKUP(E791,idretter!C:C,idretter!D:D,"",0)</f>
        <v>Svømming - Open water</v>
      </c>
      <c r="G791">
        <v>0</v>
      </c>
      <c r="H791">
        <v>0</v>
      </c>
      <c r="I791">
        <v>0</v>
      </c>
      <c r="J791">
        <v>1</v>
      </c>
      <c r="K791">
        <v>11</v>
      </c>
      <c r="L791">
        <v>12</v>
      </c>
      <c r="M791">
        <v>0</v>
      </c>
      <c r="N791">
        <v>0</v>
      </c>
      <c r="O791">
        <v>0</v>
      </c>
      <c r="P791">
        <v>0</v>
      </c>
      <c r="Q791">
        <v>30</v>
      </c>
      <c r="R791">
        <v>30</v>
      </c>
      <c r="S791">
        <v>42</v>
      </c>
    </row>
    <row r="792" spans="1:19" x14ac:dyDescent="0.35">
      <c r="A792" t="s">
        <v>1848</v>
      </c>
      <c r="B792" t="s">
        <v>1970</v>
      </c>
      <c r="C792" t="s">
        <v>466</v>
      </c>
      <c r="D792" t="s">
        <v>248</v>
      </c>
      <c r="E792" t="s">
        <v>601</v>
      </c>
      <c r="F792" t="str">
        <f>_xlfn.XLOOKUP(E792,idretter!C:C,idretter!D:D,"",0)</f>
        <v>Svømming</v>
      </c>
      <c r="G792">
        <v>0</v>
      </c>
      <c r="H792">
        <v>0</v>
      </c>
      <c r="I792">
        <v>0</v>
      </c>
      <c r="J792">
        <v>1</v>
      </c>
      <c r="K792">
        <v>35</v>
      </c>
      <c r="L792">
        <v>36</v>
      </c>
      <c r="M792">
        <v>0</v>
      </c>
      <c r="N792">
        <v>0</v>
      </c>
      <c r="O792">
        <v>0</v>
      </c>
      <c r="P792">
        <v>2</v>
      </c>
      <c r="Q792">
        <v>119</v>
      </c>
      <c r="R792">
        <v>121</v>
      </c>
      <c r="S792">
        <v>157</v>
      </c>
    </row>
    <row r="793" spans="1:19" x14ac:dyDescent="0.35">
      <c r="A793" t="s">
        <v>1848</v>
      </c>
      <c r="B793" t="s">
        <v>1970</v>
      </c>
      <c r="C793" t="s">
        <v>466</v>
      </c>
      <c r="D793" t="s">
        <v>248</v>
      </c>
      <c r="E793" t="s">
        <v>661</v>
      </c>
      <c r="F793" t="str">
        <f>_xlfn.XLOOKUP(E793,idretter!C:C,idretter!D:D,"",0)</f>
        <v>Triatlon</v>
      </c>
      <c r="G793">
        <v>0</v>
      </c>
      <c r="H793">
        <v>0</v>
      </c>
      <c r="I793">
        <v>0</v>
      </c>
      <c r="J793">
        <v>4</v>
      </c>
      <c r="K793">
        <v>74</v>
      </c>
      <c r="L793">
        <v>78</v>
      </c>
      <c r="M793">
        <v>0</v>
      </c>
      <c r="N793">
        <v>0</v>
      </c>
      <c r="O793">
        <v>0</v>
      </c>
      <c r="P793">
        <v>7</v>
      </c>
      <c r="Q793">
        <v>176</v>
      </c>
      <c r="R793">
        <v>183</v>
      </c>
      <c r="S793">
        <v>261</v>
      </c>
    </row>
    <row r="794" spans="1:19" x14ac:dyDescent="0.35">
      <c r="A794" t="s">
        <v>1848</v>
      </c>
      <c r="B794" t="s">
        <v>1970</v>
      </c>
      <c r="C794" t="s">
        <v>466</v>
      </c>
      <c r="D794" t="s">
        <v>248</v>
      </c>
      <c r="E794" t="s">
        <v>689</v>
      </c>
      <c r="F794" t="str">
        <f>_xlfn.XLOOKUP(E794,idretter!C:C,idretter!D:D,"",0)</f>
        <v>Friidrett - Øvrig friidrett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3</v>
      </c>
      <c r="R794">
        <v>3</v>
      </c>
      <c r="S794">
        <v>3</v>
      </c>
    </row>
    <row r="795" spans="1:19" x14ac:dyDescent="0.35">
      <c r="A795" t="s">
        <v>1848</v>
      </c>
      <c r="B795" t="s">
        <v>1970</v>
      </c>
      <c r="C795" t="s">
        <v>466</v>
      </c>
      <c r="D795" t="s">
        <v>1205</v>
      </c>
      <c r="E795" t="s">
        <v>714</v>
      </c>
      <c r="F795" t="str">
        <f>_xlfn.XLOOKUP(E795,idretter!C:C,idretter!D:D,"",0)</f>
        <v>Am. idretter - Cheerleading</v>
      </c>
      <c r="G795">
        <v>0</v>
      </c>
      <c r="H795">
        <v>0</v>
      </c>
      <c r="I795">
        <v>0</v>
      </c>
      <c r="J795">
        <v>32</v>
      </c>
      <c r="K795">
        <v>22</v>
      </c>
      <c r="L795">
        <v>54</v>
      </c>
      <c r="M795">
        <v>0</v>
      </c>
      <c r="N795">
        <v>0</v>
      </c>
      <c r="O795">
        <v>0</v>
      </c>
      <c r="P795">
        <v>3</v>
      </c>
      <c r="Q795">
        <v>13</v>
      </c>
      <c r="R795">
        <v>16</v>
      </c>
      <c r="S795">
        <v>70</v>
      </c>
    </row>
    <row r="796" spans="1:19" x14ac:dyDescent="0.35">
      <c r="A796" t="s">
        <v>1848</v>
      </c>
      <c r="B796" t="s">
        <v>1970</v>
      </c>
      <c r="C796" t="s">
        <v>466</v>
      </c>
      <c r="D796" t="s">
        <v>1205</v>
      </c>
      <c r="E796" t="s">
        <v>492</v>
      </c>
      <c r="F796" t="str">
        <f>_xlfn.XLOOKUP(E796,idretter!C:C,idretter!D:D,"",0)</f>
        <v>Fotball</v>
      </c>
      <c r="G796">
        <v>0</v>
      </c>
      <c r="H796">
        <v>0</v>
      </c>
      <c r="I796">
        <v>1</v>
      </c>
      <c r="J796">
        <v>42</v>
      </c>
      <c r="K796">
        <v>8</v>
      </c>
      <c r="L796">
        <v>51</v>
      </c>
      <c r="M796">
        <v>0</v>
      </c>
      <c r="N796">
        <v>0</v>
      </c>
      <c r="O796">
        <v>0</v>
      </c>
      <c r="P796">
        <v>43</v>
      </c>
      <c r="Q796">
        <v>46</v>
      </c>
      <c r="R796">
        <v>89</v>
      </c>
      <c r="S796">
        <v>140</v>
      </c>
    </row>
    <row r="797" spans="1:19" x14ac:dyDescent="0.35">
      <c r="A797" t="s">
        <v>1848</v>
      </c>
      <c r="B797" t="s">
        <v>1970</v>
      </c>
      <c r="C797" t="s">
        <v>466</v>
      </c>
      <c r="D797" t="s">
        <v>1205</v>
      </c>
      <c r="E797" t="s">
        <v>1867</v>
      </c>
      <c r="F797" t="str">
        <f>_xlfn.XLOOKUP(E797,idretter!C:C,idretter!D:D,"",0)</f>
        <v>Friidrett - Friidrett på bane</v>
      </c>
      <c r="G797">
        <v>0</v>
      </c>
      <c r="H797">
        <v>0</v>
      </c>
      <c r="I797">
        <v>0</v>
      </c>
      <c r="J797">
        <v>5</v>
      </c>
      <c r="K797">
        <v>2</v>
      </c>
      <c r="L797">
        <v>7</v>
      </c>
      <c r="M797">
        <v>0</v>
      </c>
      <c r="N797">
        <v>0</v>
      </c>
      <c r="O797">
        <v>0</v>
      </c>
      <c r="P797">
        <v>5</v>
      </c>
      <c r="Q797">
        <v>13</v>
      </c>
      <c r="R797">
        <v>18</v>
      </c>
      <c r="S797">
        <v>25</v>
      </c>
    </row>
    <row r="798" spans="1:19" x14ac:dyDescent="0.35">
      <c r="A798" t="s">
        <v>1848</v>
      </c>
      <c r="B798" t="s">
        <v>1970</v>
      </c>
      <c r="C798" t="s">
        <v>466</v>
      </c>
      <c r="D798" t="s">
        <v>1205</v>
      </c>
      <c r="E798" t="s">
        <v>1011</v>
      </c>
      <c r="F798" t="str">
        <f>_xlfn.XLOOKUP(E798,idretter!C:C,idretter!D:D,"",0)</f>
        <v>Studentidrett - Friluftsliv</v>
      </c>
      <c r="G798">
        <v>0</v>
      </c>
      <c r="H798">
        <v>0</v>
      </c>
      <c r="I798">
        <v>0</v>
      </c>
      <c r="J798">
        <v>68</v>
      </c>
      <c r="K798">
        <v>25</v>
      </c>
      <c r="L798">
        <v>93</v>
      </c>
      <c r="M798">
        <v>0</v>
      </c>
      <c r="N798">
        <v>0</v>
      </c>
      <c r="O798">
        <v>0</v>
      </c>
      <c r="P798">
        <v>25</v>
      </c>
      <c r="Q798">
        <v>62</v>
      </c>
      <c r="R798">
        <v>87</v>
      </c>
      <c r="S798">
        <v>180</v>
      </c>
    </row>
    <row r="799" spans="1:19" x14ac:dyDescent="0.35">
      <c r="A799" t="s">
        <v>1848</v>
      </c>
      <c r="B799" t="s">
        <v>1970</v>
      </c>
      <c r="C799" t="s">
        <v>466</v>
      </c>
      <c r="D799" t="s">
        <v>1205</v>
      </c>
      <c r="E799" t="s">
        <v>497</v>
      </c>
      <c r="F799" t="str">
        <f>_xlfn.XLOOKUP(E799,idretter!C:C,idretter!D:D,"",0)</f>
        <v>Håndball</v>
      </c>
      <c r="G799">
        <v>0</v>
      </c>
      <c r="H799">
        <v>0</v>
      </c>
      <c r="I799">
        <v>1</v>
      </c>
      <c r="J799">
        <v>32</v>
      </c>
      <c r="K799">
        <v>5</v>
      </c>
      <c r="L799">
        <v>38</v>
      </c>
      <c r="M799">
        <v>0</v>
      </c>
      <c r="N799">
        <v>0</v>
      </c>
      <c r="O799">
        <v>0</v>
      </c>
      <c r="P799">
        <v>14</v>
      </c>
      <c r="Q799">
        <v>27</v>
      </c>
      <c r="R799">
        <v>41</v>
      </c>
      <c r="S799">
        <v>79</v>
      </c>
    </row>
    <row r="800" spans="1:19" x14ac:dyDescent="0.35">
      <c r="A800" t="s">
        <v>1848</v>
      </c>
      <c r="B800" t="s">
        <v>1970</v>
      </c>
      <c r="C800" t="s">
        <v>466</v>
      </c>
      <c r="D800" t="s">
        <v>1205</v>
      </c>
      <c r="E800" t="s">
        <v>480</v>
      </c>
      <c r="F800" t="str">
        <f>_xlfn.XLOOKUP(E800,idretter!C:C,idretter!D:D,"",0)</f>
        <v>Bandy - Innebandy</v>
      </c>
      <c r="G800">
        <v>0</v>
      </c>
      <c r="H800">
        <v>0</v>
      </c>
      <c r="I800">
        <v>0</v>
      </c>
      <c r="J800">
        <v>6</v>
      </c>
      <c r="K800">
        <v>4</v>
      </c>
      <c r="L800">
        <v>10</v>
      </c>
      <c r="M800">
        <v>0</v>
      </c>
      <c r="N800">
        <v>0</v>
      </c>
      <c r="O800">
        <v>0</v>
      </c>
      <c r="P800">
        <v>13</v>
      </c>
      <c r="Q800">
        <v>20</v>
      </c>
      <c r="R800">
        <v>33</v>
      </c>
      <c r="S800">
        <v>43</v>
      </c>
    </row>
    <row r="801" spans="1:19" x14ac:dyDescent="0.35">
      <c r="A801" t="s">
        <v>1848</v>
      </c>
      <c r="B801" t="s">
        <v>1970</v>
      </c>
      <c r="C801" t="s">
        <v>466</v>
      </c>
      <c r="D801" t="s">
        <v>1205</v>
      </c>
      <c r="E801" t="s">
        <v>675</v>
      </c>
      <c r="F801" t="str">
        <f>_xlfn.XLOOKUP(E801,idretter!C:C,idretter!D:D,"",0)</f>
        <v>Studentidrett</v>
      </c>
      <c r="G801">
        <v>0</v>
      </c>
      <c r="H801">
        <v>0</v>
      </c>
      <c r="I801">
        <v>2</v>
      </c>
      <c r="J801">
        <v>86</v>
      </c>
      <c r="K801">
        <v>42</v>
      </c>
      <c r="L801">
        <v>130</v>
      </c>
      <c r="M801">
        <v>0</v>
      </c>
      <c r="N801">
        <v>0</v>
      </c>
      <c r="O801">
        <v>1</v>
      </c>
      <c r="P801">
        <v>101</v>
      </c>
      <c r="Q801">
        <v>110</v>
      </c>
      <c r="R801">
        <v>212</v>
      </c>
      <c r="S801">
        <v>342</v>
      </c>
    </row>
    <row r="802" spans="1:19" x14ac:dyDescent="0.35">
      <c r="A802" t="s">
        <v>1848</v>
      </c>
      <c r="B802" t="s">
        <v>1970</v>
      </c>
      <c r="C802" t="s">
        <v>466</v>
      </c>
      <c r="D802" t="s">
        <v>1205</v>
      </c>
      <c r="E802" t="s">
        <v>508</v>
      </c>
      <c r="F802" t="str">
        <f>_xlfn.XLOOKUP(E802,idretter!C:C,idretter!D:D,"",0)</f>
        <v>Volleyball</v>
      </c>
      <c r="G802">
        <v>0</v>
      </c>
      <c r="H802">
        <v>0</v>
      </c>
      <c r="I802">
        <v>0</v>
      </c>
      <c r="J802">
        <v>27</v>
      </c>
      <c r="K802">
        <v>28</v>
      </c>
      <c r="L802">
        <v>55</v>
      </c>
      <c r="M802">
        <v>0</v>
      </c>
      <c r="N802">
        <v>0</v>
      </c>
      <c r="O802">
        <v>1</v>
      </c>
      <c r="P802">
        <v>51</v>
      </c>
      <c r="Q802">
        <v>61</v>
      </c>
      <c r="R802">
        <v>113</v>
      </c>
      <c r="S802">
        <v>168</v>
      </c>
    </row>
    <row r="803" spans="1:19" x14ac:dyDescent="0.35">
      <c r="A803" t="s">
        <v>1848</v>
      </c>
      <c r="B803" t="s">
        <v>1970</v>
      </c>
      <c r="C803" t="s">
        <v>466</v>
      </c>
      <c r="D803" t="s">
        <v>1603</v>
      </c>
      <c r="E803" t="s">
        <v>1012</v>
      </c>
      <c r="F803" t="str">
        <f>_xlfn.XLOOKUP(E803,idretter!C:C,idretter!D:D,"",0)</f>
        <v>Studentidrett - Lacross</v>
      </c>
      <c r="G803">
        <v>0</v>
      </c>
      <c r="H803">
        <v>0</v>
      </c>
      <c r="I803">
        <v>1</v>
      </c>
      <c r="J803">
        <v>79</v>
      </c>
      <c r="K803">
        <v>43</v>
      </c>
      <c r="L803">
        <v>123</v>
      </c>
      <c r="M803">
        <v>0</v>
      </c>
      <c r="N803">
        <v>0</v>
      </c>
      <c r="O803">
        <v>1</v>
      </c>
      <c r="P803">
        <v>37</v>
      </c>
      <c r="Q803">
        <v>27</v>
      </c>
      <c r="R803">
        <v>65</v>
      </c>
      <c r="S803">
        <v>188</v>
      </c>
    </row>
    <row r="804" spans="1:19" x14ac:dyDescent="0.35">
      <c r="A804" t="s">
        <v>1848</v>
      </c>
      <c r="B804" t="s">
        <v>1970</v>
      </c>
      <c r="C804" t="s">
        <v>466</v>
      </c>
      <c r="D804" t="s">
        <v>1603</v>
      </c>
      <c r="E804" t="s">
        <v>555</v>
      </c>
      <c r="F804" t="str">
        <f>_xlfn.XLOOKUP(E804,idretter!C:C,idretter!D:D,"",0)</f>
        <v>Am. idretter - Lacrosse</v>
      </c>
      <c r="G804">
        <v>0</v>
      </c>
      <c r="H804">
        <v>0</v>
      </c>
      <c r="I804">
        <v>1</v>
      </c>
      <c r="J804">
        <v>79</v>
      </c>
      <c r="K804">
        <v>43</v>
      </c>
      <c r="L804">
        <v>123</v>
      </c>
      <c r="M804">
        <v>0</v>
      </c>
      <c r="N804">
        <v>0</v>
      </c>
      <c r="O804">
        <v>1</v>
      </c>
      <c r="P804">
        <v>37</v>
      </c>
      <c r="Q804">
        <v>27</v>
      </c>
      <c r="R804">
        <v>65</v>
      </c>
      <c r="S804">
        <v>188</v>
      </c>
    </row>
    <row r="805" spans="1:19" x14ac:dyDescent="0.35">
      <c r="A805" t="s">
        <v>1848</v>
      </c>
      <c r="B805" t="s">
        <v>1970</v>
      </c>
      <c r="C805" t="s">
        <v>466</v>
      </c>
      <c r="D805" t="s">
        <v>1980</v>
      </c>
      <c r="E805" t="s">
        <v>480</v>
      </c>
      <c r="F805" t="str">
        <f>_xlfn.XLOOKUP(E805,idretter!C:C,idretter!D:D,"",0)</f>
        <v>Bandy - Innebandy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20</v>
      </c>
      <c r="R805">
        <v>20</v>
      </c>
      <c r="S805">
        <v>20</v>
      </c>
    </row>
    <row r="806" spans="1:19" x14ac:dyDescent="0.35">
      <c r="A806" t="s">
        <v>1848</v>
      </c>
      <c r="B806" t="s">
        <v>1970</v>
      </c>
      <c r="C806" t="s">
        <v>466</v>
      </c>
      <c r="D806" t="s">
        <v>267</v>
      </c>
      <c r="E806" t="s">
        <v>678</v>
      </c>
      <c r="F806" t="str">
        <f>_xlfn.XLOOKUP(E806,idretter!C:C,idretter!D:D,"",0)</f>
        <v>Kampsport - Karate</v>
      </c>
      <c r="G806">
        <v>0</v>
      </c>
      <c r="H806">
        <v>1</v>
      </c>
      <c r="I806">
        <v>6</v>
      </c>
      <c r="J806">
        <v>1</v>
      </c>
      <c r="K806">
        <v>7</v>
      </c>
      <c r="L806">
        <v>15</v>
      </c>
      <c r="M806">
        <v>0</v>
      </c>
      <c r="N806">
        <v>6</v>
      </c>
      <c r="O806">
        <v>5</v>
      </c>
      <c r="P806">
        <v>0</v>
      </c>
      <c r="Q806">
        <v>8</v>
      </c>
      <c r="R806">
        <v>19</v>
      </c>
      <c r="S806">
        <v>34</v>
      </c>
    </row>
    <row r="807" spans="1:19" x14ac:dyDescent="0.35">
      <c r="A807" t="s">
        <v>1848</v>
      </c>
      <c r="B807" t="s">
        <v>1970</v>
      </c>
      <c r="C807" t="s">
        <v>466</v>
      </c>
      <c r="D807" t="s">
        <v>273</v>
      </c>
      <c r="E807" t="s">
        <v>547</v>
      </c>
      <c r="F807" t="str">
        <f>_xlfn.XLOOKUP(E807,idretter!C:C,idretter!D:D,"",0)</f>
        <v>Squash</v>
      </c>
      <c r="G807">
        <v>0</v>
      </c>
      <c r="H807">
        <v>0</v>
      </c>
      <c r="I807">
        <v>0</v>
      </c>
      <c r="J807">
        <v>0</v>
      </c>
      <c r="K807">
        <v>1</v>
      </c>
      <c r="L807">
        <v>1</v>
      </c>
      <c r="M807">
        <v>0</v>
      </c>
      <c r="N807">
        <v>0</v>
      </c>
      <c r="O807">
        <v>0</v>
      </c>
      <c r="P807">
        <v>0</v>
      </c>
      <c r="Q807">
        <v>46</v>
      </c>
      <c r="R807">
        <v>46</v>
      </c>
      <c r="S807">
        <v>47</v>
      </c>
    </row>
    <row r="808" spans="1:19" x14ac:dyDescent="0.35">
      <c r="A808" t="s">
        <v>1848</v>
      </c>
      <c r="B808" t="s">
        <v>1970</v>
      </c>
      <c r="C808" t="s">
        <v>466</v>
      </c>
      <c r="D808" t="s">
        <v>1981</v>
      </c>
      <c r="E808" t="s">
        <v>1867</v>
      </c>
      <c r="F808" t="str">
        <f>_xlfn.XLOOKUP(E808,idretter!C:C,idretter!D:D,"",0)</f>
        <v>Friidrett - Friidrett på bane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</row>
    <row r="809" spans="1:19" x14ac:dyDescent="0.35">
      <c r="A809" t="s">
        <v>1848</v>
      </c>
      <c r="B809" t="s">
        <v>1970</v>
      </c>
      <c r="C809" t="s">
        <v>466</v>
      </c>
      <c r="D809" t="s">
        <v>1981</v>
      </c>
      <c r="E809" t="s">
        <v>543</v>
      </c>
      <c r="F809" t="str">
        <f>_xlfn.XLOOKUP(E809,idretter!C:C,idretter!D:D,"",0)</f>
        <v>Friidrett - Løp utenfor bane</v>
      </c>
      <c r="G809">
        <v>0</v>
      </c>
      <c r="H809">
        <v>0</v>
      </c>
      <c r="I809">
        <v>0</v>
      </c>
      <c r="J809">
        <v>0</v>
      </c>
      <c r="K809">
        <v>3</v>
      </c>
      <c r="L809">
        <v>3</v>
      </c>
      <c r="M809">
        <v>0</v>
      </c>
      <c r="N809">
        <v>0</v>
      </c>
      <c r="O809">
        <v>0</v>
      </c>
      <c r="P809">
        <v>0</v>
      </c>
      <c r="Q809">
        <v>11</v>
      </c>
      <c r="R809">
        <v>11</v>
      </c>
      <c r="S809">
        <v>14</v>
      </c>
    </row>
    <row r="810" spans="1:19" x14ac:dyDescent="0.35">
      <c r="A810" t="s">
        <v>1848</v>
      </c>
      <c r="B810" t="s">
        <v>1970</v>
      </c>
      <c r="C810" t="s">
        <v>466</v>
      </c>
      <c r="D810" t="s">
        <v>1982</v>
      </c>
      <c r="E810" t="s">
        <v>492</v>
      </c>
      <c r="F810" t="str">
        <f>_xlfn.XLOOKUP(E810,idretter!C:C,idretter!D:D,"",0)</f>
        <v>Fotball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6</v>
      </c>
      <c r="Q810">
        <v>21</v>
      </c>
      <c r="R810">
        <v>27</v>
      </c>
      <c r="S810">
        <v>27</v>
      </c>
    </row>
    <row r="811" spans="1:19" x14ac:dyDescent="0.35">
      <c r="A811" t="s">
        <v>1848</v>
      </c>
      <c r="B811" t="s">
        <v>1970</v>
      </c>
      <c r="C811" t="s">
        <v>466</v>
      </c>
      <c r="D811" t="s">
        <v>1983</v>
      </c>
      <c r="E811" t="s">
        <v>1016</v>
      </c>
      <c r="F811" t="str">
        <f>_xlfn.XLOOKUP(E811,idretter!C:C,idretter!D:D,"",0)</f>
        <v>Sykkel - Bane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18</v>
      </c>
      <c r="R811">
        <v>18</v>
      </c>
      <c r="S811">
        <v>18</v>
      </c>
    </row>
    <row r="812" spans="1:19" x14ac:dyDescent="0.35">
      <c r="A812" t="s">
        <v>1848</v>
      </c>
      <c r="B812" t="s">
        <v>1970</v>
      </c>
      <c r="C812" t="s">
        <v>466</v>
      </c>
      <c r="D812" t="s">
        <v>1983</v>
      </c>
      <c r="E812" t="s">
        <v>532</v>
      </c>
      <c r="F812" t="str">
        <f>_xlfn.XLOOKUP(E812,idretter!C:C,idretter!D:D,"",0)</f>
        <v>Sykkel - Landevei</v>
      </c>
      <c r="G812">
        <v>1</v>
      </c>
      <c r="H812">
        <v>0</v>
      </c>
      <c r="I812">
        <v>0</v>
      </c>
      <c r="J812">
        <v>0</v>
      </c>
      <c r="K812">
        <v>0</v>
      </c>
      <c r="L812">
        <v>1</v>
      </c>
      <c r="M812">
        <v>0</v>
      </c>
      <c r="N812">
        <v>0</v>
      </c>
      <c r="O812">
        <v>0</v>
      </c>
      <c r="P812">
        <v>1</v>
      </c>
      <c r="Q812">
        <v>22</v>
      </c>
      <c r="R812">
        <v>23</v>
      </c>
      <c r="S812">
        <v>24</v>
      </c>
    </row>
    <row r="813" spans="1:19" x14ac:dyDescent="0.35">
      <c r="A813" t="s">
        <v>1848</v>
      </c>
      <c r="B813" t="s">
        <v>1970</v>
      </c>
      <c r="C813" t="s">
        <v>466</v>
      </c>
      <c r="D813" t="s">
        <v>1983</v>
      </c>
      <c r="E813" t="s">
        <v>665</v>
      </c>
      <c r="F813" t="str">
        <f>_xlfn.XLOOKUP(E813,idretter!C:C,idretter!D:D,"",0)</f>
        <v>Sykkel - Sykkelcross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18</v>
      </c>
      <c r="R813">
        <v>18</v>
      </c>
      <c r="S813">
        <v>18</v>
      </c>
    </row>
    <row r="814" spans="1:19" x14ac:dyDescent="0.35">
      <c r="A814" t="s">
        <v>1848</v>
      </c>
      <c r="B814" t="s">
        <v>1970</v>
      </c>
      <c r="C814" t="s">
        <v>466</v>
      </c>
      <c r="D814" t="s">
        <v>310</v>
      </c>
      <c r="E814" t="s">
        <v>1867</v>
      </c>
      <c r="F814" t="str">
        <f>_xlfn.XLOOKUP(E814,idretter!C:C,idretter!D:D,"",0)</f>
        <v>Friidrett - Friidrett på bane</v>
      </c>
      <c r="G814">
        <v>0</v>
      </c>
      <c r="H814">
        <v>2</v>
      </c>
      <c r="I814">
        <v>5</v>
      </c>
      <c r="J814">
        <v>22</v>
      </c>
      <c r="K814">
        <v>27</v>
      </c>
      <c r="L814">
        <v>56</v>
      </c>
      <c r="M814">
        <v>0</v>
      </c>
      <c r="N814">
        <v>2</v>
      </c>
      <c r="O814">
        <v>6</v>
      </c>
      <c r="P814">
        <v>26</v>
      </c>
      <c r="Q814">
        <v>51</v>
      </c>
      <c r="R814">
        <v>85</v>
      </c>
      <c r="S814">
        <v>141</v>
      </c>
    </row>
    <row r="815" spans="1:19" x14ac:dyDescent="0.35">
      <c r="A815" t="s">
        <v>1848</v>
      </c>
      <c r="B815" t="s">
        <v>1970</v>
      </c>
      <c r="C815" t="s">
        <v>466</v>
      </c>
      <c r="D815" t="s">
        <v>310</v>
      </c>
      <c r="E815" t="s">
        <v>1852</v>
      </c>
      <c r="F815" t="str">
        <f>_xlfn.XLOOKUP(E815,idretter!C:C,idretter!D:D,"",0)</f>
        <v>Friidrett - Gang, mosjon og turmarsj</v>
      </c>
      <c r="G815">
        <v>0</v>
      </c>
      <c r="H815">
        <v>0</v>
      </c>
      <c r="I815">
        <v>1</v>
      </c>
      <c r="J815">
        <v>9</v>
      </c>
      <c r="K815">
        <v>6</v>
      </c>
      <c r="L815">
        <v>16</v>
      </c>
      <c r="M815">
        <v>0</v>
      </c>
      <c r="N815">
        <v>0</v>
      </c>
      <c r="O815">
        <v>1</v>
      </c>
      <c r="P815">
        <v>7</v>
      </c>
      <c r="Q815">
        <v>33</v>
      </c>
      <c r="R815">
        <v>41</v>
      </c>
      <c r="S815">
        <v>57</v>
      </c>
    </row>
    <row r="816" spans="1:19" x14ac:dyDescent="0.35">
      <c r="A816" t="s">
        <v>1848</v>
      </c>
      <c r="B816" t="s">
        <v>1970</v>
      </c>
      <c r="C816" t="s">
        <v>466</v>
      </c>
      <c r="D816" t="s">
        <v>310</v>
      </c>
      <c r="E816" t="s">
        <v>543</v>
      </c>
      <c r="F816" t="str">
        <f>_xlfn.XLOOKUP(E816,idretter!C:C,idretter!D:D,"",0)</f>
        <v>Friidrett - Løp utenfor bane</v>
      </c>
      <c r="G816">
        <v>0</v>
      </c>
      <c r="H816">
        <v>0</v>
      </c>
      <c r="I816">
        <v>3</v>
      </c>
      <c r="J816">
        <v>11</v>
      </c>
      <c r="K816">
        <v>18</v>
      </c>
      <c r="L816">
        <v>32</v>
      </c>
      <c r="M816">
        <v>0</v>
      </c>
      <c r="N816">
        <v>0</v>
      </c>
      <c r="O816">
        <v>3</v>
      </c>
      <c r="P816">
        <v>17</v>
      </c>
      <c r="Q816">
        <v>30</v>
      </c>
      <c r="R816">
        <v>50</v>
      </c>
      <c r="S816">
        <v>82</v>
      </c>
    </row>
    <row r="817" spans="1:19" x14ac:dyDescent="0.35">
      <c r="A817" t="s">
        <v>1848</v>
      </c>
      <c r="B817" t="s">
        <v>1970</v>
      </c>
      <c r="C817" t="s">
        <v>466</v>
      </c>
      <c r="D817" t="s">
        <v>310</v>
      </c>
      <c r="E817" t="s">
        <v>689</v>
      </c>
      <c r="F817" t="str">
        <f>_xlfn.XLOOKUP(E817,idretter!C:C,idretter!D:D,"",0)</f>
        <v>Friidrett - Øvrig friidrett</v>
      </c>
      <c r="G817">
        <v>0</v>
      </c>
      <c r="H817">
        <v>0</v>
      </c>
      <c r="I817">
        <v>1</v>
      </c>
      <c r="J817">
        <v>2</v>
      </c>
      <c r="K817">
        <v>4</v>
      </c>
      <c r="L817">
        <v>7</v>
      </c>
      <c r="M817">
        <v>0</v>
      </c>
      <c r="N817">
        <v>0</v>
      </c>
      <c r="O817">
        <v>2</v>
      </c>
      <c r="P817">
        <v>3</v>
      </c>
      <c r="Q817">
        <v>24</v>
      </c>
      <c r="R817">
        <v>29</v>
      </c>
      <c r="S817">
        <v>36</v>
      </c>
    </row>
    <row r="818" spans="1:19" x14ac:dyDescent="0.35">
      <c r="A818" t="s">
        <v>1848</v>
      </c>
      <c r="B818" t="s">
        <v>1970</v>
      </c>
      <c r="C818" t="s">
        <v>466</v>
      </c>
      <c r="D818" t="s">
        <v>1984</v>
      </c>
      <c r="E818" t="s">
        <v>528</v>
      </c>
      <c r="F818" t="str">
        <f>_xlfn.XLOOKUP(E818,idretter!C:C,idretter!D:D,"",0)</f>
        <v>Badminton</v>
      </c>
      <c r="G818">
        <v>0</v>
      </c>
      <c r="H818">
        <v>0</v>
      </c>
      <c r="I818">
        <v>0</v>
      </c>
      <c r="J818">
        <v>0</v>
      </c>
      <c r="K818">
        <v>1</v>
      </c>
      <c r="L818">
        <v>1</v>
      </c>
      <c r="M818">
        <v>0</v>
      </c>
      <c r="N818">
        <v>0</v>
      </c>
      <c r="O818">
        <v>0</v>
      </c>
      <c r="P818">
        <v>0</v>
      </c>
      <c r="Q818">
        <v>3</v>
      </c>
      <c r="R818">
        <v>3</v>
      </c>
      <c r="S818">
        <v>4</v>
      </c>
    </row>
    <row r="819" spans="1:19" x14ac:dyDescent="0.35">
      <c r="A819" t="s">
        <v>1848</v>
      </c>
      <c r="B819" t="s">
        <v>1970</v>
      </c>
      <c r="C819" t="s">
        <v>466</v>
      </c>
      <c r="D819" t="s">
        <v>341</v>
      </c>
      <c r="E819" t="s">
        <v>490</v>
      </c>
      <c r="F819" t="str">
        <f>_xlfn.XLOOKUP(E819,idretter!C:C,idretter!D:D,"",0)</f>
        <v>Cricket</v>
      </c>
      <c r="G819">
        <v>0</v>
      </c>
      <c r="H819">
        <v>1</v>
      </c>
      <c r="I819">
        <v>3</v>
      </c>
      <c r="J819">
        <v>1</v>
      </c>
      <c r="K819">
        <v>3</v>
      </c>
      <c r="L819">
        <v>8</v>
      </c>
      <c r="M819">
        <v>1</v>
      </c>
      <c r="N819">
        <v>4</v>
      </c>
      <c r="O819">
        <v>3</v>
      </c>
      <c r="P819">
        <v>12</v>
      </c>
      <c r="Q819">
        <v>16</v>
      </c>
      <c r="R819">
        <v>36</v>
      </c>
      <c r="S819">
        <v>44</v>
      </c>
    </row>
    <row r="820" spans="1:19" x14ac:dyDescent="0.35">
      <c r="A820" t="s">
        <v>1848</v>
      </c>
      <c r="B820" t="s">
        <v>1970</v>
      </c>
      <c r="C820" t="s">
        <v>466</v>
      </c>
      <c r="D820" t="s">
        <v>1985</v>
      </c>
      <c r="E820" t="s">
        <v>492</v>
      </c>
      <c r="F820" t="str">
        <f>_xlfn.XLOOKUP(E820,idretter!C:C,idretter!D:D,"",0)</f>
        <v>Fotball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15</v>
      </c>
      <c r="Q820">
        <v>25</v>
      </c>
      <c r="R820">
        <v>40</v>
      </c>
      <c r="S820">
        <v>40</v>
      </c>
    </row>
    <row r="821" spans="1:19" x14ac:dyDescent="0.35">
      <c r="A821" t="s">
        <v>1848</v>
      </c>
      <c r="B821" t="s">
        <v>1986</v>
      </c>
      <c r="C821" t="s">
        <v>489</v>
      </c>
      <c r="D821" t="s">
        <v>40</v>
      </c>
      <c r="E821" t="s">
        <v>512</v>
      </c>
      <c r="F821" t="str">
        <f>_xlfn.XLOOKUP(E821,idretter!C:C,idretter!D:D,"",0)</f>
        <v>Kampsport - Taekwondo WT</v>
      </c>
      <c r="G821">
        <v>0</v>
      </c>
      <c r="H821">
        <v>5</v>
      </c>
      <c r="I821">
        <v>4</v>
      </c>
      <c r="J821">
        <v>0</v>
      </c>
      <c r="K821">
        <v>1</v>
      </c>
      <c r="L821">
        <v>10</v>
      </c>
      <c r="M821">
        <v>0</v>
      </c>
      <c r="N821">
        <v>5</v>
      </c>
      <c r="O821">
        <v>4</v>
      </c>
      <c r="P821">
        <v>0</v>
      </c>
      <c r="Q821">
        <v>2</v>
      </c>
      <c r="R821">
        <v>11</v>
      </c>
      <c r="S821">
        <v>21</v>
      </c>
    </row>
    <row r="822" spans="1:19" x14ac:dyDescent="0.35">
      <c r="A822" t="s">
        <v>1848</v>
      </c>
      <c r="B822" t="s">
        <v>1986</v>
      </c>
      <c r="C822" t="s">
        <v>489</v>
      </c>
      <c r="D822" t="s">
        <v>51</v>
      </c>
      <c r="E822" t="s">
        <v>492</v>
      </c>
      <c r="F822" t="str">
        <f>_xlfn.XLOOKUP(E822,idretter!C:C,idretter!D:D,"",0)</f>
        <v>Fotball</v>
      </c>
      <c r="G822">
        <v>0</v>
      </c>
      <c r="H822">
        <v>6</v>
      </c>
      <c r="I822">
        <v>23</v>
      </c>
      <c r="J822">
        <v>16</v>
      </c>
      <c r="K822">
        <v>72</v>
      </c>
      <c r="L822">
        <v>117</v>
      </c>
      <c r="M822">
        <v>0</v>
      </c>
      <c r="N822">
        <v>13</v>
      </c>
      <c r="O822">
        <v>17</v>
      </c>
      <c r="P822">
        <v>24</v>
      </c>
      <c r="Q822">
        <v>85</v>
      </c>
      <c r="R822">
        <v>139</v>
      </c>
      <c r="S822">
        <v>256</v>
      </c>
    </row>
    <row r="823" spans="1:19" x14ac:dyDescent="0.35">
      <c r="A823" t="s">
        <v>1848</v>
      </c>
      <c r="B823" t="s">
        <v>1986</v>
      </c>
      <c r="C823" t="s">
        <v>489</v>
      </c>
      <c r="D823" t="s">
        <v>59</v>
      </c>
      <c r="E823" t="s">
        <v>490</v>
      </c>
      <c r="F823" t="str">
        <f>_xlfn.XLOOKUP(E823,idretter!C:C,idretter!D:D,"",0)</f>
        <v>Cricket</v>
      </c>
      <c r="G823">
        <v>0</v>
      </c>
      <c r="H823">
        <v>2</v>
      </c>
      <c r="I823">
        <v>5</v>
      </c>
      <c r="J823">
        <v>1</v>
      </c>
      <c r="K823">
        <v>11</v>
      </c>
      <c r="L823">
        <v>19</v>
      </c>
      <c r="M823">
        <v>0</v>
      </c>
      <c r="N823">
        <v>4</v>
      </c>
      <c r="O823">
        <v>10</v>
      </c>
      <c r="P823">
        <v>3</v>
      </c>
      <c r="Q823">
        <v>48</v>
      </c>
      <c r="R823">
        <v>65</v>
      </c>
      <c r="S823">
        <v>84</v>
      </c>
    </row>
    <row r="824" spans="1:19" x14ac:dyDescent="0.35">
      <c r="A824" t="s">
        <v>1848</v>
      </c>
      <c r="B824" t="s">
        <v>1986</v>
      </c>
      <c r="C824" t="s">
        <v>489</v>
      </c>
      <c r="D824" t="s">
        <v>1987</v>
      </c>
      <c r="E824" t="s">
        <v>490</v>
      </c>
      <c r="F824" t="str">
        <f>_xlfn.XLOOKUP(E824,idretter!C:C,idretter!D:D,"",0)</f>
        <v>Cricket</v>
      </c>
      <c r="G824">
        <v>4</v>
      </c>
      <c r="H824">
        <v>3</v>
      </c>
      <c r="I824">
        <v>0</v>
      </c>
      <c r="J824">
        <v>0</v>
      </c>
      <c r="K824">
        <v>0</v>
      </c>
      <c r="L824">
        <v>7</v>
      </c>
      <c r="M824">
        <v>11</v>
      </c>
      <c r="N824">
        <v>15</v>
      </c>
      <c r="O824">
        <v>6</v>
      </c>
      <c r="P824">
        <v>20</v>
      </c>
      <c r="Q824">
        <v>4</v>
      </c>
      <c r="R824">
        <v>56</v>
      </c>
      <c r="S824">
        <v>63</v>
      </c>
    </row>
    <row r="825" spans="1:19" x14ac:dyDescent="0.35">
      <c r="A825" t="s">
        <v>1848</v>
      </c>
      <c r="B825" t="s">
        <v>1986</v>
      </c>
      <c r="C825" t="s">
        <v>489</v>
      </c>
      <c r="D825" t="s">
        <v>86</v>
      </c>
      <c r="E825" t="s">
        <v>1867</v>
      </c>
      <c r="F825" t="str">
        <f>_xlfn.XLOOKUP(E825,idretter!C:C,idretter!D:D,"",0)</f>
        <v>Friidrett - Friidrett på bane</v>
      </c>
      <c r="G825">
        <v>0</v>
      </c>
      <c r="H825">
        <v>14</v>
      </c>
      <c r="I825">
        <v>8</v>
      </c>
      <c r="J825">
        <v>0</v>
      </c>
      <c r="K825">
        <v>2</v>
      </c>
      <c r="L825">
        <v>24</v>
      </c>
      <c r="M825">
        <v>0</v>
      </c>
      <c r="N825">
        <v>16</v>
      </c>
      <c r="O825">
        <v>13</v>
      </c>
      <c r="P825">
        <v>0</v>
      </c>
      <c r="Q825">
        <v>9</v>
      </c>
      <c r="R825">
        <v>38</v>
      </c>
      <c r="S825">
        <v>62</v>
      </c>
    </row>
    <row r="826" spans="1:19" x14ac:dyDescent="0.35">
      <c r="A826" t="s">
        <v>1848</v>
      </c>
      <c r="B826" t="s">
        <v>1986</v>
      </c>
      <c r="C826" t="s">
        <v>489</v>
      </c>
      <c r="D826" t="s">
        <v>86</v>
      </c>
      <c r="E826" t="s">
        <v>543</v>
      </c>
      <c r="F826" t="str">
        <f>_xlfn.XLOOKUP(E826,idretter!C:C,idretter!D:D,"",0)</f>
        <v>Friidrett - Løp utenfor bane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</row>
    <row r="827" spans="1:19" x14ac:dyDescent="0.35">
      <c r="A827" t="s">
        <v>1848</v>
      </c>
      <c r="B827" t="s">
        <v>1986</v>
      </c>
      <c r="C827" t="s">
        <v>489</v>
      </c>
      <c r="D827" t="s">
        <v>87</v>
      </c>
      <c r="E827" t="s">
        <v>630</v>
      </c>
      <c r="F827" t="str">
        <f>_xlfn.XLOOKUP(E827,idretter!C:C,idretter!D:D,"",0)</f>
        <v>Golf</v>
      </c>
      <c r="G827">
        <v>0</v>
      </c>
      <c r="H827">
        <v>4</v>
      </c>
      <c r="I827">
        <v>9</v>
      </c>
      <c r="J827">
        <v>12</v>
      </c>
      <c r="K827">
        <v>238</v>
      </c>
      <c r="L827">
        <v>263</v>
      </c>
      <c r="M827">
        <v>1</v>
      </c>
      <c r="N827">
        <v>4</v>
      </c>
      <c r="O827">
        <v>45</v>
      </c>
      <c r="P827">
        <v>69</v>
      </c>
      <c r="Q827">
        <v>616</v>
      </c>
      <c r="R827">
        <v>735</v>
      </c>
      <c r="S827">
        <v>998</v>
      </c>
    </row>
    <row r="828" spans="1:19" x14ac:dyDescent="0.35">
      <c r="A828" t="s">
        <v>1848</v>
      </c>
      <c r="B828" t="s">
        <v>1986</v>
      </c>
      <c r="C828" t="s">
        <v>489</v>
      </c>
      <c r="D828" t="s">
        <v>93</v>
      </c>
      <c r="E828" t="s">
        <v>490</v>
      </c>
      <c r="F828" t="str">
        <f>_xlfn.XLOOKUP(E828,idretter!C:C,idretter!D:D,"",0)</f>
        <v>Cricket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2</v>
      </c>
      <c r="O828">
        <v>17</v>
      </c>
      <c r="P828">
        <v>6</v>
      </c>
      <c r="Q828">
        <v>29</v>
      </c>
      <c r="R828">
        <v>54</v>
      </c>
      <c r="S828">
        <v>54</v>
      </c>
    </row>
    <row r="829" spans="1:19" x14ac:dyDescent="0.35">
      <c r="A829" t="s">
        <v>1848</v>
      </c>
      <c r="B829" t="s">
        <v>1986</v>
      </c>
      <c r="C829" t="s">
        <v>489</v>
      </c>
      <c r="D829" t="s">
        <v>104</v>
      </c>
      <c r="E829" t="s">
        <v>944</v>
      </c>
      <c r="F829" t="str">
        <f>_xlfn.XLOOKUP(E829,idretter!C:C,idretter!D:D,"",0)</f>
        <v>Basketball - 3MOT3</v>
      </c>
      <c r="G829">
        <v>0</v>
      </c>
      <c r="H829">
        <v>0</v>
      </c>
      <c r="I829">
        <v>0</v>
      </c>
      <c r="J829">
        <v>0</v>
      </c>
      <c r="K829">
        <v>1</v>
      </c>
      <c r="L829">
        <v>1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1</v>
      </c>
    </row>
    <row r="830" spans="1:19" x14ac:dyDescent="0.35">
      <c r="A830" t="s">
        <v>1848</v>
      </c>
      <c r="B830" t="s">
        <v>1986</v>
      </c>
      <c r="C830" t="s">
        <v>489</v>
      </c>
      <c r="D830" t="s">
        <v>104</v>
      </c>
      <c r="E830" t="s">
        <v>495</v>
      </c>
      <c r="F830" t="str">
        <f>_xlfn.XLOOKUP(E830,idretter!C:C,idretter!D:D,"",0)</f>
        <v>Basketball</v>
      </c>
      <c r="G830">
        <v>0</v>
      </c>
      <c r="H830">
        <v>23</v>
      </c>
      <c r="I830">
        <v>33</v>
      </c>
      <c r="J830">
        <v>12</v>
      </c>
      <c r="K830">
        <v>23</v>
      </c>
      <c r="L830">
        <v>91</v>
      </c>
      <c r="M830">
        <v>0</v>
      </c>
      <c r="N830">
        <v>52</v>
      </c>
      <c r="O830">
        <v>92</v>
      </c>
      <c r="P830">
        <v>17</v>
      </c>
      <c r="Q830">
        <v>33</v>
      </c>
      <c r="R830">
        <v>194</v>
      </c>
      <c r="S830">
        <v>285</v>
      </c>
    </row>
    <row r="831" spans="1:19" x14ac:dyDescent="0.35">
      <c r="A831" t="s">
        <v>1848</v>
      </c>
      <c r="B831" t="s">
        <v>1986</v>
      </c>
      <c r="C831" t="s">
        <v>489</v>
      </c>
      <c r="D831" t="s">
        <v>105</v>
      </c>
      <c r="E831" t="s">
        <v>499</v>
      </c>
      <c r="F831" t="str">
        <f>_xlfn.XLOOKUP(E831,idretter!C:C,idretter!D:D,"",0)</f>
        <v>Gymnastikk og turn - Gymnastikk og Breddeaktivitet</v>
      </c>
      <c r="G831">
        <v>8</v>
      </c>
      <c r="H831">
        <v>25</v>
      </c>
      <c r="I831">
        <v>14</v>
      </c>
      <c r="J831">
        <v>0</v>
      </c>
      <c r="K831">
        <v>51</v>
      </c>
      <c r="L831">
        <v>98</v>
      </c>
      <c r="M831">
        <v>5</v>
      </c>
      <c r="N831">
        <v>0</v>
      </c>
      <c r="O831">
        <v>0</v>
      </c>
      <c r="P831">
        <v>0</v>
      </c>
      <c r="Q831">
        <v>0</v>
      </c>
      <c r="R831">
        <v>5</v>
      </c>
      <c r="S831">
        <v>103</v>
      </c>
    </row>
    <row r="832" spans="1:19" x14ac:dyDescent="0.35">
      <c r="A832" t="s">
        <v>1848</v>
      </c>
      <c r="B832" t="s">
        <v>1986</v>
      </c>
      <c r="C832" t="s">
        <v>489</v>
      </c>
      <c r="D832" t="s">
        <v>106</v>
      </c>
      <c r="E832" t="s">
        <v>642</v>
      </c>
      <c r="F832" t="str">
        <f>_xlfn.XLOOKUP(E832,idretter!C:C,idretter!D:D,"",0)</f>
        <v>Ski - Alpint</v>
      </c>
      <c r="G832">
        <v>0</v>
      </c>
      <c r="H832">
        <v>4</v>
      </c>
      <c r="I832">
        <v>3</v>
      </c>
      <c r="J832">
        <v>1</v>
      </c>
      <c r="K832">
        <v>3</v>
      </c>
      <c r="L832">
        <v>11</v>
      </c>
      <c r="M832">
        <v>0</v>
      </c>
      <c r="N832">
        <v>9</v>
      </c>
      <c r="O832">
        <v>2</v>
      </c>
      <c r="P832">
        <v>0</v>
      </c>
      <c r="Q832">
        <v>5</v>
      </c>
      <c r="R832">
        <v>16</v>
      </c>
      <c r="S832">
        <v>27</v>
      </c>
    </row>
    <row r="833" spans="1:19" x14ac:dyDescent="0.35">
      <c r="A833" t="s">
        <v>1848</v>
      </c>
      <c r="B833" t="s">
        <v>1986</v>
      </c>
      <c r="C833" t="s">
        <v>489</v>
      </c>
      <c r="D833" t="s">
        <v>106</v>
      </c>
      <c r="E833" t="s">
        <v>492</v>
      </c>
      <c r="F833" t="str">
        <f>_xlfn.XLOOKUP(E833,idretter!C:C,idretter!D:D,"",0)</f>
        <v>Fotball</v>
      </c>
      <c r="G833">
        <v>0</v>
      </c>
      <c r="H833">
        <v>56</v>
      </c>
      <c r="I833">
        <v>56</v>
      </c>
      <c r="J833">
        <v>9</v>
      </c>
      <c r="K833">
        <v>15</v>
      </c>
      <c r="L833">
        <v>136</v>
      </c>
      <c r="M833">
        <v>0</v>
      </c>
      <c r="N833">
        <v>233</v>
      </c>
      <c r="O833">
        <v>113</v>
      </c>
      <c r="P833">
        <v>22</v>
      </c>
      <c r="Q833">
        <v>102</v>
      </c>
      <c r="R833">
        <v>470</v>
      </c>
      <c r="S833">
        <v>606</v>
      </c>
    </row>
    <row r="834" spans="1:19" x14ac:dyDescent="0.35">
      <c r="A834" t="s">
        <v>1848</v>
      </c>
      <c r="B834" t="s">
        <v>1986</v>
      </c>
      <c r="C834" t="s">
        <v>489</v>
      </c>
      <c r="D834" t="s">
        <v>106</v>
      </c>
      <c r="E834" t="s">
        <v>1867</v>
      </c>
      <c r="F834" t="str">
        <f>_xlfn.XLOOKUP(E834,idretter!C:C,idretter!D:D,"",0)</f>
        <v>Friidrett - Friidrett på bane</v>
      </c>
      <c r="G834">
        <v>0</v>
      </c>
      <c r="H834">
        <v>0</v>
      </c>
      <c r="I834">
        <v>2</v>
      </c>
      <c r="J834">
        <v>0</v>
      </c>
      <c r="K834">
        <v>1</v>
      </c>
      <c r="L834">
        <v>3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3</v>
      </c>
    </row>
    <row r="835" spans="1:19" x14ac:dyDescent="0.35">
      <c r="A835" t="s">
        <v>1848</v>
      </c>
      <c r="B835" t="s">
        <v>1986</v>
      </c>
      <c r="C835" t="s">
        <v>489</v>
      </c>
      <c r="D835" t="s">
        <v>106</v>
      </c>
      <c r="E835" t="s">
        <v>517</v>
      </c>
      <c r="F835" t="str">
        <f>_xlfn.XLOOKUP(E835,idretter!C:C,idretter!D:D,"",0)</f>
        <v>Fotball - Futsal</v>
      </c>
      <c r="G835">
        <v>0</v>
      </c>
      <c r="H835">
        <v>0</v>
      </c>
      <c r="I835">
        <v>0</v>
      </c>
      <c r="J835">
        <v>10</v>
      </c>
      <c r="K835">
        <v>9</v>
      </c>
      <c r="L835">
        <v>19</v>
      </c>
      <c r="M835">
        <v>0</v>
      </c>
      <c r="N835">
        <v>81</v>
      </c>
      <c r="O835">
        <v>0</v>
      </c>
      <c r="P835">
        <v>5</v>
      </c>
      <c r="Q835">
        <v>13</v>
      </c>
      <c r="R835">
        <v>99</v>
      </c>
      <c r="S835">
        <v>118</v>
      </c>
    </row>
    <row r="836" spans="1:19" x14ac:dyDescent="0.35">
      <c r="A836" t="s">
        <v>1848</v>
      </c>
      <c r="B836" t="s">
        <v>1986</v>
      </c>
      <c r="C836" t="s">
        <v>489</v>
      </c>
      <c r="D836" t="s">
        <v>106</v>
      </c>
      <c r="E836" t="s">
        <v>499</v>
      </c>
      <c r="F836" t="str">
        <f>_xlfn.XLOOKUP(E836,idretter!C:C,idretter!D:D,"",0)</f>
        <v>Gymnastikk og turn - Gymnastikk og Breddeaktivitet</v>
      </c>
      <c r="G836">
        <v>28</v>
      </c>
      <c r="H836">
        <v>398</v>
      </c>
      <c r="I836">
        <v>99</v>
      </c>
      <c r="J836">
        <v>0</v>
      </c>
      <c r="K836">
        <v>23</v>
      </c>
      <c r="L836">
        <v>548</v>
      </c>
      <c r="M836">
        <v>17</v>
      </c>
      <c r="N836">
        <v>21</v>
      </c>
      <c r="O836">
        <v>0</v>
      </c>
      <c r="P836">
        <v>0</v>
      </c>
      <c r="Q836">
        <v>1</v>
      </c>
      <c r="R836">
        <v>39</v>
      </c>
      <c r="S836">
        <v>587</v>
      </c>
    </row>
    <row r="837" spans="1:19" x14ac:dyDescent="0.35">
      <c r="A837" t="s">
        <v>1848</v>
      </c>
      <c r="B837" t="s">
        <v>1986</v>
      </c>
      <c r="C837" t="s">
        <v>489</v>
      </c>
      <c r="D837" t="s">
        <v>106</v>
      </c>
      <c r="E837" t="s">
        <v>497</v>
      </c>
      <c r="F837" t="str">
        <f>_xlfn.XLOOKUP(E837,idretter!C:C,idretter!D:D,"",0)</f>
        <v>Håndball</v>
      </c>
      <c r="G837">
        <v>0</v>
      </c>
      <c r="H837">
        <v>48</v>
      </c>
      <c r="I837">
        <v>32</v>
      </c>
      <c r="J837">
        <v>7</v>
      </c>
      <c r="K837">
        <v>27</v>
      </c>
      <c r="L837">
        <v>114</v>
      </c>
      <c r="M837">
        <v>0</v>
      </c>
      <c r="N837">
        <v>11</v>
      </c>
      <c r="O837">
        <v>1</v>
      </c>
      <c r="P837">
        <v>0</v>
      </c>
      <c r="Q837">
        <v>5</v>
      </c>
      <c r="R837">
        <v>17</v>
      </c>
      <c r="S837">
        <v>131</v>
      </c>
    </row>
    <row r="838" spans="1:19" x14ac:dyDescent="0.35">
      <c r="A838" t="s">
        <v>1848</v>
      </c>
      <c r="B838" t="s">
        <v>1986</v>
      </c>
      <c r="C838" t="s">
        <v>489</v>
      </c>
      <c r="D838" t="s">
        <v>106</v>
      </c>
      <c r="E838" t="s">
        <v>480</v>
      </c>
      <c r="F838" t="str">
        <f>_xlfn.XLOOKUP(E838,idretter!C:C,idretter!D:D,"",0)</f>
        <v>Bandy - Innebandy</v>
      </c>
      <c r="G838">
        <v>0</v>
      </c>
      <c r="H838">
        <v>0</v>
      </c>
      <c r="I838">
        <v>0</v>
      </c>
      <c r="J838">
        <v>0</v>
      </c>
      <c r="K838">
        <v>18</v>
      </c>
      <c r="L838">
        <v>18</v>
      </c>
      <c r="M838">
        <v>0</v>
      </c>
      <c r="N838">
        <v>0</v>
      </c>
      <c r="O838">
        <v>0</v>
      </c>
      <c r="P838">
        <v>0</v>
      </c>
      <c r="Q838">
        <v>27</v>
      </c>
      <c r="R838">
        <v>27</v>
      </c>
      <c r="S838">
        <v>45</v>
      </c>
    </row>
    <row r="839" spans="1:19" x14ac:dyDescent="0.35">
      <c r="A839" t="s">
        <v>1848</v>
      </c>
      <c r="B839" t="s">
        <v>1986</v>
      </c>
      <c r="C839" t="s">
        <v>489</v>
      </c>
      <c r="D839" t="s">
        <v>106</v>
      </c>
      <c r="E839" t="s">
        <v>532</v>
      </c>
      <c r="F839" t="str">
        <f>_xlfn.XLOOKUP(E839,idretter!C:C,idretter!D:D,"",0)</f>
        <v>Sykkel - Landevei</v>
      </c>
      <c r="G839">
        <v>0</v>
      </c>
      <c r="H839">
        <v>0</v>
      </c>
      <c r="I839">
        <v>0</v>
      </c>
      <c r="J839">
        <v>0</v>
      </c>
      <c r="K839">
        <v>2</v>
      </c>
      <c r="L839">
        <v>2</v>
      </c>
      <c r="M839">
        <v>0</v>
      </c>
      <c r="N839">
        <v>0</v>
      </c>
      <c r="O839">
        <v>0</v>
      </c>
      <c r="P839">
        <v>0</v>
      </c>
      <c r="Q839">
        <v>29</v>
      </c>
      <c r="R839">
        <v>29</v>
      </c>
      <c r="S839">
        <v>31</v>
      </c>
    </row>
    <row r="840" spans="1:19" x14ac:dyDescent="0.35">
      <c r="A840" t="s">
        <v>1848</v>
      </c>
      <c r="B840" t="s">
        <v>1986</v>
      </c>
      <c r="C840" t="s">
        <v>489</v>
      </c>
      <c r="D840" t="s">
        <v>106</v>
      </c>
      <c r="E840" t="s">
        <v>516</v>
      </c>
      <c r="F840" t="str">
        <f>_xlfn.XLOOKUP(E840,idretter!C:C,idretter!D:D,"",0)</f>
        <v>Ski - Langrenn</v>
      </c>
      <c r="G840">
        <v>0</v>
      </c>
      <c r="H840">
        <v>12</v>
      </c>
      <c r="I840">
        <v>13</v>
      </c>
      <c r="J840">
        <v>6</v>
      </c>
      <c r="K840">
        <v>4</v>
      </c>
      <c r="L840">
        <v>35</v>
      </c>
      <c r="M840">
        <v>0</v>
      </c>
      <c r="N840">
        <v>13</v>
      </c>
      <c r="O840">
        <v>18</v>
      </c>
      <c r="P840">
        <v>6</v>
      </c>
      <c r="Q840">
        <v>12</v>
      </c>
      <c r="R840">
        <v>49</v>
      </c>
      <c r="S840">
        <v>84</v>
      </c>
    </row>
    <row r="841" spans="1:19" x14ac:dyDescent="0.35">
      <c r="A841" t="s">
        <v>1848</v>
      </c>
      <c r="B841" t="s">
        <v>1986</v>
      </c>
      <c r="C841" t="s">
        <v>489</v>
      </c>
      <c r="D841" t="s">
        <v>106</v>
      </c>
      <c r="E841" t="s">
        <v>538</v>
      </c>
      <c r="F841" t="str">
        <f>_xlfn.XLOOKUP(E841,idretter!C:C,idretter!D:D,"",0)</f>
        <v>Orientering</v>
      </c>
      <c r="G841">
        <v>0</v>
      </c>
      <c r="H841">
        <v>0</v>
      </c>
      <c r="I841">
        <v>0</v>
      </c>
      <c r="J841">
        <v>0</v>
      </c>
      <c r="K841">
        <v>1</v>
      </c>
      <c r="L841">
        <v>1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1</v>
      </c>
    </row>
    <row r="842" spans="1:19" x14ac:dyDescent="0.35">
      <c r="A842" t="s">
        <v>1848</v>
      </c>
      <c r="B842" t="s">
        <v>1986</v>
      </c>
      <c r="C842" t="s">
        <v>489</v>
      </c>
      <c r="D842" t="s">
        <v>106</v>
      </c>
      <c r="E842" t="s">
        <v>661</v>
      </c>
      <c r="F842" t="str">
        <f>_xlfn.XLOOKUP(E842,idretter!C:C,idretter!D:D,"",0)</f>
        <v>Triatlon</v>
      </c>
      <c r="G842">
        <v>0</v>
      </c>
      <c r="H842">
        <v>0</v>
      </c>
      <c r="I842">
        <v>0</v>
      </c>
      <c r="J842">
        <v>1</v>
      </c>
      <c r="K842">
        <v>2</v>
      </c>
      <c r="L842">
        <v>3</v>
      </c>
      <c r="M842">
        <v>0</v>
      </c>
      <c r="N842">
        <v>0</v>
      </c>
      <c r="O842">
        <v>1</v>
      </c>
      <c r="P842">
        <v>0</v>
      </c>
      <c r="Q842">
        <v>2</v>
      </c>
      <c r="R842">
        <v>3</v>
      </c>
      <c r="S842">
        <v>6</v>
      </c>
    </row>
    <row r="843" spans="1:19" x14ac:dyDescent="0.35">
      <c r="A843" t="s">
        <v>1848</v>
      </c>
      <c r="B843" t="s">
        <v>1986</v>
      </c>
      <c r="C843" t="s">
        <v>489</v>
      </c>
      <c r="D843" t="s">
        <v>106</v>
      </c>
      <c r="E843" t="s">
        <v>660</v>
      </c>
      <c r="F843" t="str">
        <f>_xlfn.XLOOKUP(E843,idretter!C:C,idretter!D:D,"",0)</f>
        <v>Gymnastikk og turn - Troppsgymnastikk</v>
      </c>
      <c r="G843">
        <v>0</v>
      </c>
      <c r="H843">
        <v>17</v>
      </c>
      <c r="I843">
        <v>23</v>
      </c>
      <c r="J843">
        <v>0</v>
      </c>
      <c r="K843">
        <v>1</v>
      </c>
      <c r="L843">
        <v>41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41</v>
      </c>
    </row>
    <row r="844" spans="1:19" x14ac:dyDescent="0.35">
      <c r="A844" t="s">
        <v>1848</v>
      </c>
      <c r="B844" t="s">
        <v>1986</v>
      </c>
      <c r="C844" t="s">
        <v>489</v>
      </c>
      <c r="D844" t="s">
        <v>106</v>
      </c>
      <c r="E844" t="s">
        <v>659</v>
      </c>
      <c r="F844" t="str">
        <f>_xlfn.XLOOKUP(E844,idretter!C:C,idretter!D:D,"",0)</f>
        <v>Gymnastikk og turn - Turn</v>
      </c>
      <c r="G844">
        <v>8</v>
      </c>
      <c r="H844">
        <v>74</v>
      </c>
      <c r="I844">
        <v>55</v>
      </c>
      <c r="J844">
        <v>0</v>
      </c>
      <c r="K844">
        <v>11</v>
      </c>
      <c r="L844">
        <v>148</v>
      </c>
      <c r="M844">
        <v>2</v>
      </c>
      <c r="N844">
        <v>5</v>
      </c>
      <c r="O844">
        <v>0</v>
      </c>
      <c r="P844">
        <v>0</v>
      </c>
      <c r="Q844">
        <v>0</v>
      </c>
      <c r="R844">
        <v>7</v>
      </c>
      <c r="S844">
        <v>155</v>
      </c>
    </row>
    <row r="845" spans="1:19" x14ac:dyDescent="0.35">
      <c r="A845" t="s">
        <v>1848</v>
      </c>
      <c r="B845" t="s">
        <v>1986</v>
      </c>
      <c r="C845" t="s">
        <v>489</v>
      </c>
      <c r="D845" t="s">
        <v>1988</v>
      </c>
      <c r="E845" t="s">
        <v>601</v>
      </c>
      <c r="F845" t="str">
        <f>_xlfn.XLOOKUP(E845,idretter!C:C,idretter!D:D,"",0)</f>
        <v>Svømming</v>
      </c>
      <c r="G845">
        <v>0</v>
      </c>
      <c r="H845">
        <v>5</v>
      </c>
      <c r="I845">
        <v>0</v>
      </c>
      <c r="J845">
        <v>0</v>
      </c>
      <c r="K845">
        <v>0</v>
      </c>
      <c r="L845">
        <v>5</v>
      </c>
      <c r="M845">
        <v>0</v>
      </c>
      <c r="N845">
        <v>10</v>
      </c>
      <c r="O845">
        <v>0</v>
      </c>
      <c r="P845">
        <v>0</v>
      </c>
      <c r="Q845">
        <v>0</v>
      </c>
      <c r="R845">
        <v>10</v>
      </c>
      <c r="S845">
        <v>15</v>
      </c>
    </row>
    <row r="846" spans="1:19" x14ac:dyDescent="0.35">
      <c r="A846" t="s">
        <v>1848</v>
      </c>
      <c r="B846" t="s">
        <v>1986</v>
      </c>
      <c r="C846" t="s">
        <v>489</v>
      </c>
      <c r="D846" t="s">
        <v>1989</v>
      </c>
      <c r="E846" t="s">
        <v>490</v>
      </c>
      <c r="F846" t="str">
        <f>_xlfn.XLOOKUP(E846,idretter!C:C,idretter!D:D,"",0)</f>
        <v>Cricket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5</v>
      </c>
      <c r="Q846">
        <v>15</v>
      </c>
      <c r="R846">
        <v>20</v>
      </c>
      <c r="S846">
        <v>20</v>
      </c>
    </row>
    <row r="847" spans="1:19" x14ac:dyDescent="0.35">
      <c r="A847" t="s">
        <v>1848</v>
      </c>
      <c r="B847" t="s">
        <v>1986</v>
      </c>
      <c r="C847" t="s">
        <v>489</v>
      </c>
      <c r="D847" t="s">
        <v>181</v>
      </c>
      <c r="E847" t="s">
        <v>763</v>
      </c>
      <c r="F847" t="str">
        <f>_xlfn.XLOOKUP(E847,idretter!C:C,idretter!D:D,"",0)</f>
        <v>Soft- og baseball - Baseball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13</v>
      </c>
      <c r="O847">
        <v>3</v>
      </c>
      <c r="P847">
        <v>0</v>
      </c>
      <c r="Q847">
        <v>5</v>
      </c>
      <c r="R847">
        <v>21</v>
      </c>
      <c r="S847">
        <v>21</v>
      </c>
    </row>
    <row r="848" spans="1:19" x14ac:dyDescent="0.35">
      <c r="A848" t="s">
        <v>1848</v>
      </c>
      <c r="B848" t="s">
        <v>1986</v>
      </c>
      <c r="C848" t="s">
        <v>489</v>
      </c>
      <c r="D848" t="s">
        <v>181</v>
      </c>
      <c r="E848" t="s">
        <v>825</v>
      </c>
      <c r="F848" t="str">
        <f>_xlfn.XLOOKUP(E848,idretter!C:C,idretter!D:D,"",0)</f>
        <v>Soft- og baseball - Softball</v>
      </c>
      <c r="G848">
        <v>0</v>
      </c>
      <c r="H848">
        <v>0</v>
      </c>
      <c r="I848">
        <v>1</v>
      </c>
      <c r="J848">
        <v>0</v>
      </c>
      <c r="K848">
        <v>5</v>
      </c>
      <c r="L848">
        <v>6</v>
      </c>
      <c r="M848">
        <v>0</v>
      </c>
      <c r="N848">
        <v>0</v>
      </c>
      <c r="O848">
        <v>0</v>
      </c>
      <c r="P848">
        <v>2</v>
      </c>
      <c r="Q848">
        <v>8</v>
      </c>
      <c r="R848">
        <v>10</v>
      </c>
      <c r="S848">
        <v>16</v>
      </c>
    </row>
    <row r="849" spans="1:19" x14ac:dyDescent="0.35">
      <c r="A849" t="s">
        <v>1848</v>
      </c>
      <c r="B849" t="s">
        <v>1986</v>
      </c>
      <c r="C849" t="s">
        <v>489</v>
      </c>
      <c r="D849" t="s">
        <v>218</v>
      </c>
      <c r="E849" t="s">
        <v>512</v>
      </c>
      <c r="F849" t="str">
        <f>_xlfn.XLOOKUP(E849,idretter!C:C,idretter!D:D,"",0)</f>
        <v>Kampsport - Taekwondo WT</v>
      </c>
      <c r="G849">
        <v>0</v>
      </c>
      <c r="H849">
        <v>43</v>
      </c>
      <c r="I849">
        <v>8</v>
      </c>
      <c r="J849">
        <v>2</v>
      </c>
      <c r="K849">
        <v>2</v>
      </c>
      <c r="L849">
        <v>55</v>
      </c>
      <c r="M849">
        <v>3</v>
      </c>
      <c r="N849">
        <v>59</v>
      </c>
      <c r="O849">
        <v>14</v>
      </c>
      <c r="P849">
        <v>0</v>
      </c>
      <c r="Q849">
        <v>7</v>
      </c>
      <c r="R849">
        <v>83</v>
      </c>
      <c r="S849">
        <v>138</v>
      </c>
    </row>
    <row r="850" spans="1:19" x14ac:dyDescent="0.35">
      <c r="A850" t="s">
        <v>1848</v>
      </c>
      <c r="B850" t="s">
        <v>1986</v>
      </c>
      <c r="C850" t="s">
        <v>489</v>
      </c>
      <c r="D850" t="s">
        <v>1990</v>
      </c>
      <c r="E850" t="s">
        <v>467</v>
      </c>
      <c r="F850" t="str">
        <f>_xlfn.XLOOKUP(E850,idretter!C:C,idretter!D:D,"",0)</f>
        <v>Fleridretter</v>
      </c>
      <c r="G850">
        <v>0</v>
      </c>
      <c r="H850">
        <v>0</v>
      </c>
      <c r="I850">
        <v>0</v>
      </c>
      <c r="J850">
        <v>0</v>
      </c>
      <c r="K850">
        <v>2</v>
      </c>
      <c r="L850">
        <v>2</v>
      </c>
      <c r="M850">
        <v>0</v>
      </c>
      <c r="N850">
        <v>0</v>
      </c>
      <c r="O850">
        <v>2</v>
      </c>
      <c r="P850">
        <v>0</v>
      </c>
      <c r="Q850">
        <v>13</v>
      </c>
      <c r="R850">
        <v>15</v>
      </c>
      <c r="S850">
        <v>17</v>
      </c>
    </row>
    <row r="851" spans="1:19" x14ac:dyDescent="0.35">
      <c r="A851" t="s">
        <v>1848</v>
      </c>
      <c r="B851" t="s">
        <v>1986</v>
      </c>
      <c r="C851" t="s">
        <v>489</v>
      </c>
      <c r="D851" t="s">
        <v>1991</v>
      </c>
      <c r="E851" t="s">
        <v>528</v>
      </c>
      <c r="F851" t="str">
        <f>_xlfn.XLOOKUP(E851,idretter!C:C,idretter!D:D,"",0)</f>
        <v>Badminton</v>
      </c>
      <c r="G851">
        <v>0</v>
      </c>
      <c r="H851">
        <v>4</v>
      </c>
      <c r="I851">
        <v>4</v>
      </c>
      <c r="J851">
        <v>0</v>
      </c>
      <c r="K851">
        <v>13</v>
      </c>
      <c r="L851">
        <v>21</v>
      </c>
      <c r="M851">
        <v>0</v>
      </c>
      <c r="N851">
        <v>11</v>
      </c>
      <c r="O851">
        <v>8</v>
      </c>
      <c r="P851">
        <v>7</v>
      </c>
      <c r="Q851">
        <v>65</v>
      </c>
      <c r="R851">
        <v>91</v>
      </c>
      <c r="S851">
        <v>112</v>
      </c>
    </row>
    <row r="852" spans="1:19" x14ac:dyDescent="0.35">
      <c r="A852" t="s">
        <v>1848</v>
      </c>
      <c r="B852" t="s">
        <v>1986</v>
      </c>
      <c r="C852" t="s">
        <v>489</v>
      </c>
      <c r="D852" t="s">
        <v>1991</v>
      </c>
      <c r="E852" t="s">
        <v>1867</v>
      </c>
      <c r="F852" t="str">
        <f>_xlfn.XLOOKUP(E852,idretter!C:C,idretter!D:D,"",0)</f>
        <v>Friidrett - Friidrett på bane</v>
      </c>
      <c r="G852">
        <v>0</v>
      </c>
      <c r="H852">
        <v>7</v>
      </c>
      <c r="I852">
        <v>34</v>
      </c>
      <c r="J852">
        <v>14</v>
      </c>
      <c r="K852">
        <v>120</v>
      </c>
      <c r="L852">
        <v>175</v>
      </c>
      <c r="M852">
        <v>0</v>
      </c>
      <c r="N852">
        <v>1</v>
      </c>
      <c r="O852">
        <v>26</v>
      </c>
      <c r="P852">
        <v>5</v>
      </c>
      <c r="Q852">
        <v>151</v>
      </c>
      <c r="R852">
        <v>183</v>
      </c>
      <c r="S852">
        <v>358</v>
      </c>
    </row>
    <row r="853" spans="1:19" x14ac:dyDescent="0.35">
      <c r="A853" t="s">
        <v>1848</v>
      </c>
      <c r="B853" t="s">
        <v>1986</v>
      </c>
      <c r="C853" t="s">
        <v>489</v>
      </c>
      <c r="D853" t="s">
        <v>268</v>
      </c>
      <c r="E853" t="s">
        <v>508</v>
      </c>
      <c r="F853" t="str">
        <f>_xlfn.XLOOKUP(E853,idretter!C:C,idretter!D:D,"",0)</f>
        <v>Volleyball</v>
      </c>
      <c r="G853">
        <v>3</v>
      </c>
      <c r="H853">
        <v>19</v>
      </c>
      <c r="I853">
        <v>19</v>
      </c>
      <c r="J853">
        <v>22</v>
      </c>
      <c r="K853">
        <v>80</v>
      </c>
      <c r="L853">
        <v>143</v>
      </c>
      <c r="M853">
        <v>5</v>
      </c>
      <c r="N853">
        <v>18</v>
      </c>
      <c r="O853">
        <v>20</v>
      </c>
      <c r="P853">
        <v>22</v>
      </c>
      <c r="Q853">
        <v>79</v>
      </c>
      <c r="R853">
        <v>144</v>
      </c>
      <c r="S853">
        <v>287</v>
      </c>
    </row>
    <row r="854" spans="1:19" x14ac:dyDescent="0.35">
      <c r="A854" t="s">
        <v>1848</v>
      </c>
      <c r="B854" t="s">
        <v>1986</v>
      </c>
      <c r="C854" t="s">
        <v>489</v>
      </c>
      <c r="D854" t="s">
        <v>293</v>
      </c>
      <c r="E854" t="s">
        <v>578</v>
      </c>
      <c r="F854" t="str">
        <f>_xlfn.XLOOKUP(E854,idretter!C:C,idretter!D:D,"",0)</f>
        <v>Boksing</v>
      </c>
      <c r="G854">
        <v>2</v>
      </c>
      <c r="H854">
        <v>20</v>
      </c>
      <c r="I854">
        <v>30</v>
      </c>
      <c r="J854">
        <v>10</v>
      </c>
      <c r="K854">
        <v>0</v>
      </c>
      <c r="L854">
        <v>62</v>
      </c>
      <c r="M854">
        <v>2</v>
      </c>
      <c r="N854">
        <v>30</v>
      </c>
      <c r="O854">
        <v>53</v>
      </c>
      <c r="P854">
        <v>10</v>
      </c>
      <c r="Q854">
        <v>10</v>
      </c>
      <c r="R854">
        <v>105</v>
      </c>
      <c r="S854">
        <v>167</v>
      </c>
    </row>
    <row r="855" spans="1:19" x14ac:dyDescent="0.35">
      <c r="A855" t="s">
        <v>1848</v>
      </c>
      <c r="B855" t="s">
        <v>1986</v>
      </c>
      <c r="C855" t="s">
        <v>489</v>
      </c>
      <c r="D855" t="s">
        <v>294</v>
      </c>
      <c r="E855" t="s">
        <v>569</v>
      </c>
      <c r="F855" t="str">
        <f>_xlfn.XLOOKUP(E855,idretter!C:C,idretter!D:D,"",0)</f>
        <v>Am. idretter - Disksport</v>
      </c>
      <c r="G855">
        <v>0</v>
      </c>
      <c r="H855">
        <v>2</v>
      </c>
      <c r="I855">
        <v>2</v>
      </c>
      <c r="J855">
        <v>1</v>
      </c>
      <c r="K855">
        <v>18</v>
      </c>
      <c r="L855">
        <v>23</v>
      </c>
      <c r="M855">
        <v>0</v>
      </c>
      <c r="N855">
        <v>0</v>
      </c>
      <c r="O855">
        <v>11</v>
      </c>
      <c r="P855">
        <v>13</v>
      </c>
      <c r="Q855">
        <v>113</v>
      </c>
      <c r="R855">
        <v>137</v>
      </c>
      <c r="S855">
        <v>160</v>
      </c>
    </row>
    <row r="856" spans="1:19" x14ac:dyDescent="0.35">
      <c r="A856" t="s">
        <v>1848</v>
      </c>
      <c r="B856" t="s">
        <v>1986</v>
      </c>
      <c r="C856" t="s">
        <v>489</v>
      </c>
      <c r="D856" t="s">
        <v>1992</v>
      </c>
      <c r="E856" t="s">
        <v>1007</v>
      </c>
      <c r="F856" t="str">
        <f>_xlfn.XLOOKUP(E856,idretter!C:C,idretter!D:D,"",0)</f>
        <v>Skyting - Leirdue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4</v>
      </c>
      <c r="R856">
        <v>4</v>
      </c>
      <c r="S856">
        <v>4</v>
      </c>
    </row>
    <row r="857" spans="1:19" x14ac:dyDescent="0.35">
      <c r="A857" t="s">
        <v>1848</v>
      </c>
      <c r="B857" t="s">
        <v>1986</v>
      </c>
      <c r="C857" t="s">
        <v>489</v>
      </c>
      <c r="D857" t="s">
        <v>1992</v>
      </c>
      <c r="E857" t="s">
        <v>471</v>
      </c>
      <c r="F857" t="str">
        <f>_xlfn.XLOOKUP(E857,idretter!C:C,idretter!D:D,"",0)</f>
        <v>Skyting - Pistol</v>
      </c>
      <c r="G857">
        <v>0</v>
      </c>
      <c r="H857">
        <v>0</v>
      </c>
      <c r="I857">
        <v>0</v>
      </c>
      <c r="J857">
        <v>0</v>
      </c>
      <c r="K857">
        <v>3</v>
      </c>
      <c r="L857">
        <v>3</v>
      </c>
      <c r="M857">
        <v>0</v>
      </c>
      <c r="N857">
        <v>0</v>
      </c>
      <c r="O857">
        <v>0</v>
      </c>
      <c r="P857">
        <v>0</v>
      </c>
      <c r="Q857">
        <v>10</v>
      </c>
      <c r="R857">
        <v>10</v>
      </c>
      <c r="S857">
        <v>13</v>
      </c>
    </row>
    <row r="858" spans="1:19" x14ac:dyDescent="0.35">
      <c r="A858" t="s">
        <v>1848</v>
      </c>
      <c r="B858" t="s">
        <v>1986</v>
      </c>
      <c r="C858" t="s">
        <v>489</v>
      </c>
      <c r="D858" t="s">
        <v>1992</v>
      </c>
      <c r="E858" t="s">
        <v>743</v>
      </c>
      <c r="F858" t="str">
        <f>_xlfn.XLOOKUP(E858,idretter!C:C,idretter!D:D,"",0)</f>
        <v>Skyting - Rifle</v>
      </c>
      <c r="G858">
        <v>0</v>
      </c>
      <c r="H858">
        <v>0</v>
      </c>
      <c r="I858">
        <v>0</v>
      </c>
      <c r="J858">
        <v>0</v>
      </c>
      <c r="K858">
        <v>3</v>
      </c>
      <c r="L858">
        <v>3</v>
      </c>
      <c r="M858">
        <v>0</v>
      </c>
      <c r="N858">
        <v>0</v>
      </c>
      <c r="O858">
        <v>0</v>
      </c>
      <c r="P858">
        <v>0</v>
      </c>
      <c r="Q858">
        <v>10</v>
      </c>
      <c r="R858">
        <v>10</v>
      </c>
      <c r="S858">
        <v>13</v>
      </c>
    </row>
    <row r="859" spans="1:19" x14ac:dyDescent="0.35">
      <c r="A859" t="s">
        <v>1848</v>
      </c>
      <c r="B859" t="s">
        <v>1986</v>
      </c>
      <c r="C859" t="s">
        <v>489</v>
      </c>
      <c r="D859" t="s">
        <v>295</v>
      </c>
      <c r="E859" t="s">
        <v>565</v>
      </c>
      <c r="F859" t="str">
        <f>_xlfn.XLOOKUP(E859,idretter!C:C,idretter!D:D,"",0)</f>
        <v>Ridning - Dressur</v>
      </c>
      <c r="G859">
        <v>0</v>
      </c>
      <c r="H859">
        <v>2</v>
      </c>
      <c r="I859">
        <v>5</v>
      </c>
      <c r="J859">
        <v>0</v>
      </c>
      <c r="K859">
        <v>9</v>
      </c>
      <c r="L859">
        <v>16</v>
      </c>
      <c r="M859">
        <v>0</v>
      </c>
      <c r="N859">
        <v>0</v>
      </c>
      <c r="O859">
        <v>0</v>
      </c>
      <c r="P859">
        <v>0</v>
      </c>
      <c r="Q859">
        <v>1</v>
      </c>
      <c r="R859">
        <v>1</v>
      </c>
      <c r="S859">
        <v>17</v>
      </c>
    </row>
    <row r="860" spans="1:19" x14ac:dyDescent="0.35">
      <c r="A860" t="s">
        <v>1848</v>
      </c>
      <c r="B860" t="s">
        <v>1986</v>
      </c>
      <c r="C860" t="s">
        <v>489</v>
      </c>
      <c r="D860" t="s">
        <v>295</v>
      </c>
      <c r="E860" t="s">
        <v>975</v>
      </c>
      <c r="F860" t="str">
        <f>_xlfn.XLOOKUP(E860,idretter!C:C,idretter!D:D,"",0)</f>
        <v>Ridning - Mounted Games</v>
      </c>
      <c r="G860">
        <v>0</v>
      </c>
      <c r="H860">
        <v>2</v>
      </c>
      <c r="I860">
        <v>2</v>
      </c>
      <c r="J860">
        <v>0</v>
      </c>
      <c r="K860">
        <v>0</v>
      </c>
      <c r="L860">
        <v>4</v>
      </c>
      <c r="M860">
        <v>0</v>
      </c>
      <c r="N860">
        <v>0</v>
      </c>
      <c r="O860">
        <v>0</v>
      </c>
      <c r="P860">
        <v>0</v>
      </c>
      <c r="Q860">
        <v>1</v>
      </c>
      <c r="R860">
        <v>1</v>
      </c>
      <c r="S860">
        <v>5</v>
      </c>
    </row>
    <row r="861" spans="1:19" x14ac:dyDescent="0.35">
      <c r="A861" t="s">
        <v>1848</v>
      </c>
      <c r="B861" t="s">
        <v>1986</v>
      </c>
      <c r="C861" t="s">
        <v>489</v>
      </c>
      <c r="D861" t="s">
        <v>295</v>
      </c>
      <c r="E861" t="s">
        <v>564</v>
      </c>
      <c r="F861" t="str">
        <f>_xlfn.XLOOKUP(E861,idretter!C:C,idretter!D:D,"",0)</f>
        <v>Ridning - Sprang</v>
      </c>
      <c r="G861">
        <v>0</v>
      </c>
      <c r="H861">
        <v>2</v>
      </c>
      <c r="I861">
        <v>4</v>
      </c>
      <c r="J861">
        <v>0</v>
      </c>
      <c r="K861">
        <v>7</v>
      </c>
      <c r="L861">
        <v>13</v>
      </c>
      <c r="M861">
        <v>0</v>
      </c>
      <c r="N861">
        <v>0</v>
      </c>
      <c r="O861">
        <v>0</v>
      </c>
      <c r="P861">
        <v>0</v>
      </c>
      <c r="Q861">
        <v>1</v>
      </c>
      <c r="R861">
        <v>1</v>
      </c>
      <c r="S861">
        <v>14</v>
      </c>
    </row>
    <row r="862" spans="1:19" x14ac:dyDescent="0.35">
      <c r="A862" t="s">
        <v>1848</v>
      </c>
      <c r="B862" t="s">
        <v>1986</v>
      </c>
      <c r="C862" t="s">
        <v>489</v>
      </c>
      <c r="D862" t="s">
        <v>296</v>
      </c>
      <c r="E862" t="s">
        <v>944</v>
      </c>
      <c r="F862" t="str">
        <f>_xlfn.XLOOKUP(E862,idretter!C:C,idretter!D:D,"",0)</f>
        <v>Basketball - 3MOT3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</row>
    <row r="863" spans="1:19" x14ac:dyDescent="0.35">
      <c r="A863" t="s">
        <v>1848</v>
      </c>
      <c r="B863" t="s">
        <v>1986</v>
      </c>
      <c r="C863" t="s">
        <v>489</v>
      </c>
      <c r="D863" t="s">
        <v>296</v>
      </c>
      <c r="E863" t="s">
        <v>528</v>
      </c>
      <c r="F863" t="str">
        <f>_xlfn.XLOOKUP(E863,idretter!C:C,idretter!D:D,"",0)</f>
        <v>Badminton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</row>
    <row r="864" spans="1:19" x14ac:dyDescent="0.35">
      <c r="A864" t="s">
        <v>1848</v>
      </c>
      <c r="B864" t="s">
        <v>1986</v>
      </c>
      <c r="C864" t="s">
        <v>489</v>
      </c>
      <c r="D864" t="s">
        <v>296</v>
      </c>
      <c r="E864" t="s">
        <v>495</v>
      </c>
      <c r="F864" t="str">
        <f>_xlfn.XLOOKUP(E864,idretter!C:C,idretter!D:D,"",0)</f>
        <v>Basketball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</row>
    <row r="865" spans="1:19" x14ac:dyDescent="0.35">
      <c r="A865" t="s">
        <v>1848</v>
      </c>
      <c r="B865" t="s">
        <v>1986</v>
      </c>
      <c r="C865" t="s">
        <v>489</v>
      </c>
      <c r="D865" t="s">
        <v>296</v>
      </c>
      <c r="E865" t="s">
        <v>492</v>
      </c>
      <c r="F865" t="str">
        <f>_xlfn.XLOOKUP(E865,idretter!C:C,idretter!D:D,"",0)</f>
        <v>Fotball</v>
      </c>
      <c r="G865">
        <v>0</v>
      </c>
      <c r="H865">
        <v>21</v>
      </c>
      <c r="I865">
        <v>13</v>
      </c>
      <c r="J865">
        <v>0</v>
      </c>
      <c r="K865">
        <v>7</v>
      </c>
      <c r="L865">
        <v>41</v>
      </c>
      <c r="M865">
        <v>2</v>
      </c>
      <c r="N865">
        <v>163</v>
      </c>
      <c r="O865">
        <v>113</v>
      </c>
      <c r="P865">
        <v>32</v>
      </c>
      <c r="Q865">
        <v>63</v>
      </c>
      <c r="R865">
        <v>373</v>
      </c>
      <c r="S865">
        <v>414</v>
      </c>
    </row>
    <row r="866" spans="1:19" x14ac:dyDescent="0.35">
      <c r="A866" t="s">
        <v>1848</v>
      </c>
      <c r="B866" t="s">
        <v>1986</v>
      </c>
      <c r="C866" t="s">
        <v>489</v>
      </c>
      <c r="D866" t="s">
        <v>296</v>
      </c>
      <c r="E866" t="s">
        <v>517</v>
      </c>
      <c r="F866" t="str">
        <f>_xlfn.XLOOKUP(E866,idretter!C:C,idretter!D:D,"",0)</f>
        <v>Fotball - Futsal</v>
      </c>
      <c r="G866">
        <v>0</v>
      </c>
      <c r="H866">
        <v>13</v>
      </c>
      <c r="I866">
        <v>0</v>
      </c>
      <c r="J866">
        <v>0</v>
      </c>
      <c r="K866">
        <v>0</v>
      </c>
      <c r="L866">
        <v>13</v>
      </c>
      <c r="M866">
        <v>0</v>
      </c>
      <c r="N866">
        <v>25</v>
      </c>
      <c r="O866">
        <v>20</v>
      </c>
      <c r="P866">
        <v>25</v>
      </c>
      <c r="Q866">
        <v>8</v>
      </c>
      <c r="R866">
        <v>78</v>
      </c>
      <c r="S866">
        <v>91</v>
      </c>
    </row>
    <row r="867" spans="1:19" x14ac:dyDescent="0.35">
      <c r="A867" t="s">
        <v>1848</v>
      </c>
      <c r="B867" t="s">
        <v>1986</v>
      </c>
      <c r="C867" t="s">
        <v>489</v>
      </c>
      <c r="D867" t="s">
        <v>296</v>
      </c>
      <c r="E867" t="s">
        <v>497</v>
      </c>
      <c r="F867" t="str">
        <f>_xlfn.XLOOKUP(E867,idretter!C:C,idretter!D:D,"",0)</f>
        <v>Håndball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</row>
    <row r="868" spans="1:19" x14ac:dyDescent="0.35">
      <c r="A868" t="s">
        <v>1848</v>
      </c>
      <c r="B868" t="s">
        <v>1986</v>
      </c>
      <c r="C868" t="s">
        <v>489</v>
      </c>
      <c r="D868" t="s">
        <v>296</v>
      </c>
      <c r="E868" t="s">
        <v>688</v>
      </c>
      <c r="F868" t="str">
        <f>_xlfn.XLOOKUP(E868,idretter!C:C,idretter!D:D,"",0)</f>
        <v>Volleyball - Sandvolleyball</v>
      </c>
      <c r="G868">
        <v>0</v>
      </c>
      <c r="H868">
        <v>10</v>
      </c>
      <c r="I868">
        <v>38</v>
      </c>
      <c r="J868">
        <v>11</v>
      </c>
      <c r="K868">
        <v>18</v>
      </c>
      <c r="L868">
        <v>77</v>
      </c>
      <c r="M868">
        <v>0</v>
      </c>
      <c r="N868">
        <v>8</v>
      </c>
      <c r="O868">
        <v>53</v>
      </c>
      <c r="P868">
        <v>10</v>
      </c>
      <c r="Q868">
        <v>15</v>
      </c>
      <c r="R868">
        <v>86</v>
      </c>
      <c r="S868">
        <v>163</v>
      </c>
    </row>
    <row r="869" spans="1:19" x14ac:dyDescent="0.35">
      <c r="A869" t="s">
        <v>1848</v>
      </c>
      <c r="B869" t="s">
        <v>1986</v>
      </c>
      <c r="C869" t="s">
        <v>489</v>
      </c>
      <c r="D869" t="s">
        <v>296</v>
      </c>
      <c r="E869" t="s">
        <v>508</v>
      </c>
      <c r="F869" t="str">
        <f>_xlfn.XLOOKUP(E869,idretter!C:C,idretter!D:D,"",0)</f>
        <v>Volleyball</v>
      </c>
      <c r="G869">
        <v>0</v>
      </c>
      <c r="H869">
        <v>11</v>
      </c>
      <c r="I869">
        <v>38</v>
      </c>
      <c r="J869">
        <v>11</v>
      </c>
      <c r="K869">
        <v>18</v>
      </c>
      <c r="L869">
        <v>78</v>
      </c>
      <c r="M869">
        <v>0</v>
      </c>
      <c r="N869">
        <v>8</v>
      </c>
      <c r="O869">
        <v>52</v>
      </c>
      <c r="P869">
        <v>10</v>
      </c>
      <c r="Q869">
        <v>15</v>
      </c>
      <c r="R869">
        <v>85</v>
      </c>
      <c r="S869">
        <v>163</v>
      </c>
    </row>
    <row r="870" spans="1:19" x14ac:dyDescent="0.35">
      <c r="A870" t="s">
        <v>1848</v>
      </c>
      <c r="B870" t="s">
        <v>1986</v>
      </c>
      <c r="C870" t="s">
        <v>489</v>
      </c>
      <c r="D870" t="s">
        <v>297</v>
      </c>
      <c r="E870" t="s">
        <v>1867</v>
      </c>
      <c r="F870" t="str">
        <f>_xlfn.XLOOKUP(E870,idretter!C:C,idretter!D:D,"",0)</f>
        <v>Friidrett - Friidrett på bane</v>
      </c>
      <c r="G870">
        <v>8</v>
      </c>
      <c r="H870">
        <v>33</v>
      </c>
      <c r="I870">
        <v>68</v>
      </c>
      <c r="J870">
        <v>55</v>
      </c>
      <c r="K870">
        <v>132</v>
      </c>
      <c r="L870">
        <v>296</v>
      </c>
      <c r="M870">
        <v>6</v>
      </c>
      <c r="N870">
        <v>50</v>
      </c>
      <c r="O870">
        <v>76</v>
      </c>
      <c r="P870">
        <v>82</v>
      </c>
      <c r="Q870">
        <v>196</v>
      </c>
      <c r="R870">
        <v>410</v>
      </c>
      <c r="S870">
        <v>706</v>
      </c>
    </row>
    <row r="871" spans="1:19" x14ac:dyDescent="0.35">
      <c r="A871" t="s">
        <v>1848</v>
      </c>
      <c r="B871" t="s">
        <v>1986</v>
      </c>
      <c r="C871" t="s">
        <v>489</v>
      </c>
      <c r="D871" t="s">
        <v>297</v>
      </c>
      <c r="E871" t="s">
        <v>1852</v>
      </c>
      <c r="F871" t="str">
        <f>_xlfn.XLOOKUP(E871,idretter!C:C,idretter!D:D,"",0)</f>
        <v>Friidrett - Gang, mosjon og turmarsj</v>
      </c>
      <c r="G871">
        <v>0</v>
      </c>
      <c r="H871">
        <v>0</v>
      </c>
      <c r="I871">
        <v>33</v>
      </c>
      <c r="J871">
        <v>21</v>
      </c>
      <c r="K871">
        <v>14</v>
      </c>
      <c r="L871">
        <v>68</v>
      </c>
      <c r="M871">
        <v>0</v>
      </c>
      <c r="N871">
        <v>2</v>
      </c>
      <c r="O871">
        <v>17</v>
      </c>
      <c r="P871">
        <v>9</v>
      </c>
      <c r="Q871">
        <v>22</v>
      </c>
      <c r="R871">
        <v>50</v>
      </c>
      <c r="S871">
        <v>118</v>
      </c>
    </row>
    <row r="872" spans="1:19" x14ac:dyDescent="0.35">
      <c r="A872" t="s">
        <v>1848</v>
      </c>
      <c r="B872" t="s">
        <v>1986</v>
      </c>
      <c r="C872" t="s">
        <v>489</v>
      </c>
      <c r="D872" t="s">
        <v>1212</v>
      </c>
      <c r="E872" t="s">
        <v>1867</v>
      </c>
      <c r="F872" t="str">
        <f>_xlfn.XLOOKUP(E872,idretter!C:C,idretter!D:D,"",0)</f>
        <v>Friidrett - Friidrett på bane</v>
      </c>
      <c r="G872">
        <v>0</v>
      </c>
      <c r="H872">
        <v>0</v>
      </c>
      <c r="I872">
        <v>0</v>
      </c>
      <c r="J872">
        <v>0</v>
      </c>
      <c r="K872">
        <v>8</v>
      </c>
      <c r="L872">
        <v>8</v>
      </c>
      <c r="M872">
        <v>0</v>
      </c>
      <c r="N872">
        <v>0</v>
      </c>
      <c r="O872">
        <v>0</v>
      </c>
      <c r="P872">
        <v>0</v>
      </c>
      <c r="Q872">
        <v>30</v>
      </c>
      <c r="R872">
        <v>30</v>
      </c>
      <c r="S872">
        <v>38</v>
      </c>
    </row>
    <row r="873" spans="1:19" x14ac:dyDescent="0.35">
      <c r="A873" t="s">
        <v>1848</v>
      </c>
      <c r="B873" t="s">
        <v>1986</v>
      </c>
      <c r="C873" t="s">
        <v>489</v>
      </c>
      <c r="D873" t="s">
        <v>1212</v>
      </c>
      <c r="E873" t="s">
        <v>1852</v>
      </c>
      <c r="F873" t="str">
        <f>_xlfn.XLOOKUP(E873,idretter!C:C,idretter!D:D,"",0)</f>
        <v>Friidrett - Gang, mosjon og turmarsj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</row>
    <row r="874" spans="1:19" x14ac:dyDescent="0.35">
      <c r="A874" t="s">
        <v>1848</v>
      </c>
      <c r="B874" t="s">
        <v>1986</v>
      </c>
      <c r="C874" t="s">
        <v>489</v>
      </c>
      <c r="D874" t="s">
        <v>1212</v>
      </c>
      <c r="E874" t="s">
        <v>532</v>
      </c>
      <c r="F874" t="str">
        <f>_xlfn.XLOOKUP(E874,idretter!C:C,idretter!D:D,"",0)</f>
        <v>Sykkel - Landevei</v>
      </c>
      <c r="G874">
        <v>0</v>
      </c>
      <c r="H874">
        <v>0</v>
      </c>
      <c r="I874">
        <v>0</v>
      </c>
      <c r="J874">
        <v>0</v>
      </c>
      <c r="K874">
        <v>4</v>
      </c>
      <c r="L874">
        <v>4</v>
      </c>
      <c r="M874">
        <v>0</v>
      </c>
      <c r="N874">
        <v>0</v>
      </c>
      <c r="O874">
        <v>0</v>
      </c>
      <c r="P874">
        <v>0</v>
      </c>
      <c r="Q874">
        <v>25</v>
      </c>
      <c r="R874">
        <v>25</v>
      </c>
      <c r="S874">
        <v>29</v>
      </c>
    </row>
    <row r="875" spans="1:19" x14ac:dyDescent="0.35">
      <c r="A875" t="s">
        <v>1848</v>
      </c>
      <c r="B875" t="s">
        <v>1986</v>
      </c>
      <c r="C875" t="s">
        <v>489</v>
      </c>
      <c r="D875" t="s">
        <v>1212</v>
      </c>
      <c r="E875" t="s">
        <v>516</v>
      </c>
      <c r="F875" t="str">
        <f>_xlfn.XLOOKUP(E875,idretter!C:C,idretter!D:D,"",0)</f>
        <v>Ski - Langrenn</v>
      </c>
      <c r="G875">
        <v>0</v>
      </c>
      <c r="H875">
        <v>0</v>
      </c>
      <c r="I875">
        <v>0</v>
      </c>
      <c r="J875">
        <v>0</v>
      </c>
      <c r="K875">
        <v>6</v>
      </c>
      <c r="L875">
        <v>6</v>
      </c>
      <c r="M875">
        <v>0</v>
      </c>
      <c r="N875">
        <v>0</v>
      </c>
      <c r="O875">
        <v>0</v>
      </c>
      <c r="P875">
        <v>0</v>
      </c>
      <c r="Q875">
        <v>15</v>
      </c>
      <c r="R875">
        <v>15</v>
      </c>
      <c r="S875">
        <v>21</v>
      </c>
    </row>
    <row r="876" spans="1:19" x14ac:dyDescent="0.35">
      <c r="A876" t="s">
        <v>1848</v>
      </c>
      <c r="B876" t="s">
        <v>1986</v>
      </c>
      <c r="C876" t="s">
        <v>489</v>
      </c>
      <c r="D876" t="s">
        <v>1212</v>
      </c>
      <c r="E876" t="s">
        <v>665</v>
      </c>
      <c r="F876" t="str">
        <f>_xlfn.XLOOKUP(E876,idretter!C:C,idretter!D:D,"",0)</f>
        <v>Sykkel - Sykkelcross</v>
      </c>
      <c r="G876">
        <v>0</v>
      </c>
      <c r="H876">
        <v>0</v>
      </c>
      <c r="I876">
        <v>0</v>
      </c>
      <c r="J876">
        <v>0</v>
      </c>
      <c r="K876">
        <v>1</v>
      </c>
      <c r="L876">
        <v>1</v>
      </c>
      <c r="M876">
        <v>0</v>
      </c>
      <c r="N876">
        <v>0</v>
      </c>
      <c r="O876">
        <v>0</v>
      </c>
      <c r="P876">
        <v>0</v>
      </c>
      <c r="Q876">
        <v>5</v>
      </c>
      <c r="R876">
        <v>5</v>
      </c>
      <c r="S876">
        <v>6</v>
      </c>
    </row>
    <row r="877" spans="1:19" x14ac:dyDescent="0.35">
      <c r="A877" t="s">
        <v>1848</v>
      </c>
      <c r="B877" t="s">
        <v>1986</v>
      </c>
      <c r="C877" t="s">
        <v>489</v>
      </c>
      <c r="D877" t="s">
        <v>1212</v>
      </c>
      <c r="E877" t="s">
        <v>518</v>
      </c>
      <c r="F877" t="str">
        <f>_xlfn.XLOOKUP(E877,idretter!C:C,idretter!D:D,"",0)</f>
        <v>Sykkel - Terreng</v>
      </c>
      <c r="G877">
        <v>0</v>
      </c>
      <c r="H877">
        <v>0</v>
      </c>
      <c r="I877">
        <v>0</v>
      </c>
      <c r="J877">
        <v>0</v>
      </c>
      <c r="K877">
        <v>4</v>
      </c>
      <c r="L877">
        <v>4</v>
      </c>
      <c r="M877">
        <v>0</v>
      </c>
      <c r="N877">
        <v>0</v>
      </c>
      <c r="O877">
        <v>0</v>
      </c>
      <c r="P877">
        <v>0</v>
      </c>
      <c r="Q877">
        <v>17</v>
      </c>
      <c r="R877">
        <v>17</v>
      </c>
      <c r="S877">
        <v>21</v>
      </c>
    </row>
    <row r="878" spans="1:19" x14ac:dyDescent="0.35">
      <c r="A878" t="s">
        <v>1848</v>
      </c>
      <c r="B878" t="s">
        <v>1986</v>
      </c>
      <c r="C878" t="s">
        <v>489</v>
      </c>
      <c r="D878" t="s">
        <v>298</v>
      </c>
      <c r="E878" t="s">
        <v>480</v>
      </c>
      <c r="F878" t="str">
        <f>_xlfn.XLOOKUP(E878,idretter!C:C,idretter!D:D,"",0)</f>
        <v>Bandy - Innebandy</v>
      </c>
      <c r="G878">
        <v>0</v>
      </c>
      <c r="H878">
        <v>16</v>
      </c>
      <c r="I878">
        <v>26</v>
      </c>
      <c r="J878">
        <v>6</v>
      </c>
      <c r="K878">
        <v>13</v>
      </c>
      <c r="L878">
        <v>61</v>
      </c>
      <c r="M878">
        <v>0</v>
      </c>
      <c r="N878">
        <v>47</v>
      </c>
      <c r="O878">
        <v>45</v>
      </c>
      <c r="P878">
        <v>14</v>
      </c>
      <c r="Q878">
        <v>40</v>
      </c>
      <c r="R878">
        <v>146</v>
      </c>
      <c r="S878">
        <v>207</v>
      </c>
    </row>
    <row r="879" spans="1:19" x14ac:dyDescent="0.35">
      <c r="A879" t="s">
        <v>1848</v>
      </c>
      <c r="B879" t="s">
        <v>1986</v>
      </c>
      <c r="C879" t="s">
        <v>489</v>
      </c>
      <c r="D879" t="s">
        <v>305</v>
      </c>
      <c r="E879" t="s">
        <v>1867</v>
      </c>
      <c r="F879" t="str">
        <f>_xlfn.XLOOKUP(E879,idretter!C:C,idretter!D:D,"",0)</f>
        <v>Friidrett - Friidrett på bane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1</v>
      </c>
      <c r="R879">
        <v>1</v>
      </c>
      <c r="S879">
        <v>1</v>
      </c>
    </row>
    <row r="880" spans="1:19" x14ac:dyDescent="0.35">
      <c r="A880" t="s">
        <v>1848</v>
      </c>
      <c r="B880" t="s">
        <v>1986</v>
      </c>
      <c r="C880" t="s">
        <v>489</v>
      </c>
      <c r="D880" t="s">
        <v>332</v>
      </c>
      <c r="E880" t="s">
        <v>490</v>
      </c>
      <c r="F880" t="str">
        <f>_xlfn.XLOOKUP(E880,idretter!C:C,idretter!D:D,"",0)</f>
        <v>Cricket</v>
      </c>
      <c r="G880">
        <v>0</v>
      </c>
      <c r="H880">
        <v>0</v>
      </c>
      <c r="I880">
        <v>1</v>
      </c>
      <c r="J880">
        <v>5</v>
      </c>
      <c r="K880">
        <v>8</v>
      </c>
      <c r="L880">
        <v>14</v>
      </c>
      <c r="M880">
        <v>0</v>
      </c>
      <c r="N880">
        <v>23</v>
      </c>
      <c r="O880">
        <v>20</v>
      </c>
      <c r="P880">
        <v>7</v>
      </c>
      <c r="Q880">
        <v>25</v>
      </c>
      <c r="R880">
        <v>75</v>
      </c>
      <c r="S880">
        <v>89</v>
      </c>
    </row>
    <row r="881" spans="1:19" x14ac:dyDescent="0.35">
      <c r="A881" t="s">
        <v>1848</v>
      </c>
      <c r="B881" t="s">
        <v>1986</v>
      </c>
      <c r="C881" t="s">
        <v>489</v>
      </c>
      <c r="D881" t="s">
        <v>346</v>
      </c>
      <c r="E881" t="s">
        <v>490</v>
      </c>
      <c r="F881" t="str">
        <f>_xlfn.XLOOKUP(E881,idretter!C:C,idretter!D:D,"",0)</f>
        <v>Cricket</v>
      </c>
      <c r="G881">
        <v>0</v>
      </c>
      <c r="H881">
        <v>11</v>
      </c>
      <c r="I881">
        <v>12</v>
      </c>
      <c r="J881">
        <v>7</v>
      </c>
      <c r="K881">
        <v>5</v>
      </c>
      <c r="L881">
        <v>35</v>
      </c>
      <c r="M881">
        <v>0</v>
      </c>
      <c r="N881">
        <v>11</v>
      </c>
      <c r="O881">
        <v>20</v>
      </c>
      <c r="P881">
        <v>8</v>
      </c>
      <c r="Q881">
        <v>15</v>
      </c>
      <c r="R881">
        <v>54</v>
      </c>
      <c r="S881">
        <v>89</v>
      </c>
    </row>
    <row r="882" spans="1:19" x14ac:dyDescent="0.35">
      <c r="A882" t="s">
        <v>1848</v>
      </c>
      <c r="B882" t="s">
        <v>1993</v>
      </c>
      <c r="C882" t="s">
        <v>463</v>
      </c>
      <c r="D882" t="s">
        <v>26</v>
      </c>
      <c r="E882" t="s">
        <v>490</v>
      </c>
      <c r="F882" t="str">
        <f>_xlfn.XLOOKUP(E882,idretter!C:C,idretter!D:D,"",0)</f>
        <v>Cricket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</row>
    <row r="883" spans="1:19" x14ac:dyDescent="0.35">
      <c r="A883" t="s">
        <v>1848</v>
      </c>
      <c r="B883" t="s">
        <v>1993</v>
      </c>
      <c r="C883" t="s">
        <v>463</v>
      </c>
      <c r="D883" t="s">
        <v>26</v>
      </c>
      <c r="E883" t="s">
        <v>492</v>
      </c>
      <c r="F883" t="str">
        <f>_xlfn.XLOOKUP(E883,idretter!C:C,idretter!D:D,"",0)</f>
        <v>Fotball</v>
      </c>
      <c r="G883">
        <v>0</v>
      </c>
      <c r="H883">
        <v>47</v>
      </c>
      <c r="I883">
        <v>23</v>
      </c>
      <c r="J883">
        <v>2</v>
      </c>
      <c r="K883">
        <v>17</v>
      </c>
      <c r="L883">
        <v>89</v>
      </c>
      <c r="M883">
        <v>0</v>
      </c>
      <c r="N883">
        <v>142</v>
      </c>
      <c r="O883">
        <v>71</v>
      </c>
      <c r="P883">
        <v>2</v>
      </c>
      <c r="Q883">
        <v>14</v>
      </c>
      <c r="R883">
        <v>229</v>
      </c>
      <c r="S883">
        <v>318</v>
      </c>
    </row>
    <row r="884" spans="1:19" x14ac:dyDescent="0.35">
      <c r="A884" t="s">
        <v>1848</v>
      </c>
      <c r="B884" t="s">
        <v>1993</v>
      </c>
      <c r="C884" t="s">
        <v>463</v>
      </c>
      <c r="D884" t="s">
        <v>26</v>
      </c>
      <c r="E884" t="s">
        <v>517</v>
      </c>
      <c r="F884" t="str">
        <f>_xlfn.XLOOKUP(E884,idretter!C:C,idretter!D:D,"",0)</f>
        <v>Fotball - Futsal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2</v>
      </c>
      <c r="Q884">
        <v>5</v>
      </c>
      <c r="R884">
        <v>7</v>
      </c>
      <c r="S884">
        <v>7</v>
      </c>
    </row>
    <row r="885" spans="1:19" x14ac:dyDescent="0.35">
      <c r="A885" t="s">
        <v>1848</v>
      </c>
      <c r="B885" t="s">
        <v>1993</v>
      </c>
      <c r="C885" t="s">
        <v>463</v>
      </c>
      <c r="D885" t="s">
        <v>26</v>
      </c>
      <c r="E885" t="s">
        <v>497</v>
      </c>
      <c r="F885" t="str">
        <f>_xlfn.XLOOKUP(E885,idretter!C:C,idretter!D:D,"",0)</f>
        <v>Håndball</v>
      </c>
      <c r="G885">
        <v>0</v>
      </c>
      <c r="H885">
        <v>65</v>
      </c>
      <c r="I885">
        <v>46</v>
      </c>
      <c r="J885">
        <v>2</v>
      </c>
      <c r="K885">
        <v>8</v>
      </c>
      <c r="L885">
        <v>121</v>
      </c>
      <c r="M885">
        <v>0</v>
      </c>
      <c r="N885">
        <v>14</v>
      </c>
      <c r="O885">
        <v>17</v>
      </c>
      <c r="P885">
        <v>8</v>
      </c>
      <c r="Q885">
        <v>11</v>
      </c>
      <c r="R885">
        <v>50</v>
      </c>
      <c r="S885">
        <v>171</v>
      </c>
    </row>
    <row r="886" spans="1:19" x14ac:dyDescent="0.35">
      <c r="A886" t="s">
        <v>1848</v>
      </c>
      <c r="B886" t="s">
        <v>1993</v>
      </c>
      <c r="C886" t="s">
        <v>463</v>
      </c>
      <c r="D886" t="s">
        <v>26</v>
      </c>
      <c r="E886" t="s">
        <v>480</v>
      </c>
      <c r="F886" t="str">
        <f>_xlfn.XLOOKUP(E886,idretter!C:C,idretter!D:D,"",0)</f>
        <v>Bandy - Innebandy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</row>
    <row r="887" spans="1:19" x14ac:dyDescent="0.35">
      <c r="A887" t="s">
        <v>1848</v>
      </c>
      <c r="B887" t="s">
        <v>1993</v>
      </c>
      <c r="C887" t="s">
        <v>463</v>
      </c>
      <c r="D887" t="s">
        <v>26</v>
      </c>
      <c r="E887" t="s">
        <v>515</v>
      </c>
      <c r="F887" t="str">
        <f>_xlfn.XLOOKUP(E887,idretter!C:C,idretter!D:D,"",0)</f>
        <v>Klatring</v>
      </c>
      <c r="G887">
        <v>0</v>
      </c>
      <c r="H887">
        <v>38</v>
      </c>
      <c r="I887">
        <v>13</v>
      </c>
      <c r="J887">
        <v>0</v>
      </c>
      <c r="K887">
        <v>0</v>
      </c>
      <c r="L887">
        <v>51</v>
      </c>
      <c r="M887">
        <v>0</v>
      </c>
      <c r="N887">
        <v>16</v>
      </c>
      <c r="O887">
        <v>7</v>
      </c>
      <c r="P887">
        <v>0</v>
      </c>
      <c r="Q887">
        <v>0</v>
      </c>
      <c r="R887">
        <v>23</v>
      </c>
      <c r="S887">
        <v>74</v>
      </c>
    </row>
    <row r="888" spans="1:19" x14ac:dyDescent="0.35">
      <c r="A888" t="s">
        <v>1848</v>
      </c>
      <c r="B888" t="s">
        <v>1993</v>
      </c>
      <c r="C888" t="s">
        <v>463</v>
      </c>
      <c r="D888" t="s">
        <v>26</v>
      </c>
      <c r="E888" t="s">
        <v>516</v>
      </c>
      <c r="F888" t="str">
        <f>_xlfn.XLOOKUP(E888,idretter!C:C,idretter!D:D,"",0)</f>
        <v>Ski - Langrenn</v>
      </c>
      <c r="G888">
        <v>0</v>
      </c>
      <c r="H888">
        <v>2</v>
      </c>
      <c r="I888">
        <v>2</v>
      </c>
      <c r="J888">
        <v>0</v>
      </c>
      <c r="K888">
        <v>18</v>
      </c>
      <c r="L888">
        <v>22</v>
      </c>
      <c r="M888">
        <v>0</v>
      </c>
      <c r="N888">
        <v>1</v>
      </c>
      <c r="O888">
        <v>4</v>
      </c>
      <c r="P888">
        <v>0</v>
      </c>
      <c r="Q888">
        <v>12</v>
      </c>
      <c r="R888">
        <v>17</v>
      </c>
      <c r="S888">
        <v>39</v>
      </c>
    </row>
    <row r="889" spans="1:19" x14ac:dyDescent="0.35">
      <c r="A889" t="s">
        <v>1848</v>
      </c>
      <c r="B889" t="s">
        <v>1993</v>
      </c>
      <c r="C889" t="s">
        <v>463</v>
      </c>
      <c r="D889" t="s">
        <v>26</v>
      </c>
      <c r="E889" t="s">
        <v>518</v>
      </c>
      <c r="F889" t="str">
        <f>_xlfn.XLOOKUP(E889,idretter!C:C,idretter!D:D,"",0)</f>
        <v>Sykkel - Terreng</v>
      </c>
      <c r="G889">
        <v>0</v>
      </c>
      <c r="H889">
        <v>0</v>
      </c>
      <c r="I889">
        <v>2</v>
      </c>
      <c r="J889">
        <v>0</v>
      </c>
      <c r="K889">
        <v>0</v>
      </c>
      <c r="L889">
        <v>2</v>
      </c>
      <c r="M889">
        <v>0</v>
      </c>
      <c r="N889">
        <v>0</v>
      </c>
      <c r="O889">
        <v>3</v>
      </c>
      <c r="P889">
        <v>0</v>
      </c>
      <c r="Q889">
        <v>0</v>
      </c>
      <c r="R889">
        <v>3</v>
      </c>
      <c r="S889">
        <v>5</v>
      </c>
    </row>
    <row r="890" spans="1:19" x14ac:dyDescent="0.35">
      <c r="A890" t="s">
        <v>1848</v>
      </c>
      <c r="B890" t="s">
        <v>1993</v>
      </c>
      <c r="C890" t="s">
        <v>463</v>
      </c>
      <c r="D890" t="s">
        <v>89</v>
      </c>
      <c r="E890" t="s">
        <v>630</v>
      </c>
      <c r="F890" t="str">
        <f>_xlfn.XLOOKUP(E890,idretter!C:C,idretter!D:D,"",0)</f>
        <v>Golf</v>
      </c>
      <c r="G890">
        <v>0</v>
      </c>
      <c r="H890">
        <v>5</v>
      </c>
      <c r="I890">
        <v>25</v>
      </c>
      <c r="J890">
        <v>25</v>
      </c>
      <c r="K890">
        <v>389</v>
      </c>
      <c r="L890">
        <v>444</v>
      </c>
      <c r="M890">
        <v>1</v>
      </c>
      <c r="N890">
        <v>20</v>
      </c>
      <c r="O890">
        <v>108</v>
      </c>
      <c r="P890">
        <v>99</v>
      </c>
      <c r="Q890" s="16">
        <v>1201</v>
      </c>
      <c r="R890" s="16">
        <v>1429</v>
      </c>
      <c r="S890" s="16">
        <v>1873</v>
      </c>
    </row>
    <row r="891" spans="1:19" x14ac:dyDescent="0.35">
      <c r="A891" t="s">
        <v>1848</v>
      </c>
      <c r="B891" t="s">
        <v>1993</v>
      </c>
      <c r="C891" t="s">
        <v>463</v>
      </c>
      <c r="D891" t="s">
        <v>95</v>
      </c>
      <c r="E891" t="s">
        <v>492</v>
      </c>
      <c r="F891" t="str">
        <f>_xlfn.XLOOKUP(E891,idretter!C:C,idretter!D:D,"",0)</f>
        <v>Fotball</v>
      </c>
      <c r="G891">
        <v>7</v>
      </c>
      <c r="H891">
        <v>4</v>
      </c>
      <c r="I891">
        <v>1</v>
      </c>
      <c r="J891">
        <v>0</v>
      </c>
      <c r="K891">
        <v>2</v>
      </c>
      <c r="L891">
        <v>14</v>
      </c>
      <c r="M891">
        <v>19</v>
      </c>
      <c r="N891">
        <v>86</v>
      </c>
      <c r="O891">
        <v>25</v>
      </c>
      <c r="P891">
        <v>0</v>
      </c>
      <c r="Q891">
        <v>28</v>
      </c>
      <c r="R891">
        <v>158</v>
      </c>
      <c r="S891">
        <v>172</v>
      </c>
    </row>
    <row r="892" spans="1:19" x14ac:dyDescent="0.35">
      <c r="A892" t="s">
        <v>1848</v>
      </c>
      <c r="B892" t="s">
        <v>1993</v>
      </c>
      <c r="C892" t="s">
        <v>463</v>
      </c>
      <c r="D892" t="s">
        <v>95</v>
      </c>
      <c r="E892" t="s">
        <v>517</v>
      </c>
      <c r="F892" t="str">
        <f>_xlfn.XLOOKUP(E892,idretter!C:C,idretter!D:D,"",0)</f>
        <v>Fotball - Futsal</v>
      </c>
      <c r="G892">
        <v>0</v>
      </c>
      <c r="H892">
        <v>0</v>
      </c>
      <c r="I892">
        <v>14</v>
      </c>
      <c r="J892">
        <v>0</v>
      </c>
      <c r="K892">
        <v>0</v>
      </c>
      <c r="L892">
        <v>14</v>
      </c>
      <c r="M892">
        <v>0</v>
      </c>
      <c r="N892">
        <v>0</v>
      </c>
      <c r="O892">
        <v>0</v>
      </c>
      <c r="P892">
        <v>5</v>
      </c>
      <c r="Q892">
        <v>10</v>
      </c>
      <c r="R892">
        <v>15</v>
      </c>
      <c r="S892">
        <v>29</v>
      </c>
    </row>
    <row r="893" spans="1:19" x14ac:dyDescent="0.35">
      <c r="A893" t="s">
        <v>1848</v>
      </c>
      <c r="B893" t="s">
        <v>1993</v>
      </c>
      <c r="C893" t="s">
        <v>463</v>
      </c>
      <c r="D893" t="s">
        <v>95</v>
      </c>
      <c r="E893" t="s">
        <v>497</v>
      </c>
      <c r="F893" t="str">
        <f>_xlfn.XLOOKUP(E893,idretter!C:C,idretter!D:D,"",0)</f>
        <v>Håndball</v>
      </c>
      <c r="G893">
        <v>0</v>
      </c>
      <c r="H893">
        <v>20</v>
      </c>
      <c r="I893">
        <v>2</v>
      </c>
      <c r="J893">
        <v>1</v>
      </c>
      <c r="K893">
        <v>7</v>
      </c>
      <c r="L893">
        <v>30</v>
      </c>
      <c r="M893">
        <v>0</v>
      </c>
      <c r="N893">
        <v>4</v>
      </c>
      <c r="O893">
        <v>0</v>
      </c>
      <c r="P893">
        <v>0</v>
      </c>
      <c r="Q893">
        <v>6</v>
      </c>
      <c r="R893">
        <v>10</v>
      </c>
      <c r="S893">
        <v>40</v>
      </c>
    </row>
    <row r="894" spans="1:19" x14ac:dyDescent="0.35">
      <c r="A894" t="s">
        <v>1848</v>
      </c>
      <c r="B894" t="s">
        <v>1993</v>
      </c>
      <c r="C894" t="s">
        <v>463</v>
      </c>
      <c r="D894" t="s">
        <v>95</v>
      </c>
      <c r="E894" t="s">
        <v>480</v>
      </c>
      <c r="F894" t="str">
        <f>_xlfn.XLOOKUP(E894,idretter!C:C,idretter!D:D,"",0)</f>
        <v>Bandy - Innebandy</v>
      </c>
      <c r="G894">
        <v>0</v>
      </c>
      <c r="H894">
        <v>7</v>
      </c>
      <c r="I894">
        <v>0</v>
      </c>
      <c r="J894">
        <v>0</v>
      </c>
      <c r="K894">
        <v>2</v>
      </c>
      <c r="L894">
        <v>9</v>
      </c>
      <c r="M894">
        <v>0</v>
      </c>
      <c r="N894">
        <v>0</v>
      </c>
      <c r="O894">
        <v>0</v>
      </c>
      <c r="P894">
        <v>1</v>
      </c>
      <c r="Q894">
        <v>16</v>
      </c>
      <c r="R894">
        <v>17</v>
      </c>
      <c r="S894">
        <v>26</v>
      </c>
    </row>
    <row r="895" spans="1:19" x14ac:dyDescent="0.35">
      <c r="A895" t="s">
        <v>1848</v>
      </c>
      <c r="B895" t="s">
        <v>1993</v>
      </c>
      <c r="C895" t="s">
        <v>463</v>
      </c>
      <c r="D895" t="s">
        <v>95</v>
      </c>
      <c r="E895" t="s">
        <v>538</v>
      </c>
      <c r="F895" t="str">
        <f>_xlfn.XLOOKUP(E895,idretter!C:C,idretter!D:D,"",0)</f>
        <v>Orientering</v>
      </c>
      <c r="G895">
        <v>0</v>
      </c>
      <c r="H895">
        <v>0</v>
      </c>
      <c r="I895">
        <v>0</v>
      </c>
      <c r="J895">
        <v>1</v>
      </c>
      <c r="K895">
        <v>1</v>
      </c>
      <c r="L895">
        <v>2</v>
      </c>
      <c r="M895">
        <v>0</v>
      </c>
      <c r="N895">
        <v>0</v>
      </c>
      <c r="O895">
        <v>0</v>
      </c>
      <c r="P895">
        <v>0</v>
      </c>
      <c r="Q895">
        <v>4</v>
      </c>
      <c r="R895">
        <v>4</v>
      </c>
      <c r="S895">
        <v>6</v>
      </c>
    </row>
    <row r="896" spans="1:19" x14ac:dyDescent="0.35">
      <c r="A896" t="s">
        <v>1848</v>
      </c>
      <c r="B896" t="s">
        <v>1993</v>
      </c>
      <c r="C896" t="s">
        <v>463</v>
      </c>
      <c r="D896" t="s">
        <v>101</v>
      </c>
      <c r="E896" t="s">
        <v>683</v>
      </c>
      <c r="F896" t="str">
        <f>_xlfn.XLOOKUP(E896,idretter!C:C,idretter!D:D,"",0)</f>
        <v>Håndball - Beach håndball</v>
      </c>
      <c r="G896">
        <v>0</v>
      </c>
      <c r="H896">
        <v>0</v>
      </c>
      <c r="I896">
        <v>10</v>
      </c>
      <c r="J896">
        <v>0</v>
      </c>
      <c r="K896">
        <v>0</v>
      </c>
      <c r="L896">
        <v>10</v>
      </c>
      <c r="M896">
        <v>0</v>
      </c>
      <c r="N896">
        <v>0</v>
      </c>
      <c r="O896">
        <v>10</v>
      </c>
      <c r="P896">
        <v>0</v>
      </c>
      <c r="Q896">
        <v>0</v>
      </c>
      <c r="R896">
        <v>10</v>
      </c>
      <c r="S896">
        <v>20</v>
      </c>
    </row>
    <row r="897" spans="1:19" x14ac:dyDescent="0.35">
      <c r="A897" t="s">
        <v>1848</v>
      </c>
      <c r="B897" t="s">
        <v>1993</v>
      </c>
      <c r="C897" t="s">
        <v>463</v>
      </c>
      <c r="D897" t="s">
        <v>101</v>
      </c>
      <c r="E897" t="s">
        <v>578</v>
      </c>
      <c r="F897" t="str">
        <f>_xlfn.XLOOKUP(E897,idretter!C:C,idretter!D:D,"",0)</f>
        <v>Boksing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4</v>
      </c>
      <c r="R897">
        <v>4</v>
      </c>
      <c r="S897">
        <v>4</v>
      </c>
    </row>
    <row r="898" spans="1:19" x14ac:dyDescent="0.35">
      <c r="A898" t="s">
        <v>1848</v>
      </c>
      <c r="B898" t="s">
        <v>1993</v>
      </c>
      <c r="C898" t="s">
        <v>463</v>
      </c>
      <c r="D898" t="s">
        <v>101</v>
      </c>
      <c r="E898" t="s">
        <v>530</v>
      </c>
      <c r="F898" t="str">
        <f>_xlfn.XLOOKUP(E898,idretter!C:C,idretter!D:D,"",0)</f>
        <v>Fekting</v>
      </c>
      <c r="G898">
        <v>0</v>
      </c>
      <c r="H898">
        <v>3</v>
      </c>
      <c r="I898">
        <v>0</v>
      </c>
      <c r="J898">
        <v>0</v>
      </c>
      <c r="K898">
        <v>0</v>
      </c>
      <c r="L898">
        <v>3</v>
      </c>
      <c r="M898">
        <v>0</v>
      </c>
      <c r="N898">
        <v>5</v>
      </c>
      <c r="O898">
        <v>0</v>
      </c>
      <c r="P898">
        <v>0</v>
      </c>
      <c r="Q898">
        <v>1</v>
      </c>
      <c r="R898">
        <v>6</v>
      </c>
      <c r="S898">
        <v>9</v>
      </c>
    </row>
    <row r="899" spans="1:19" x14ac:dyDescent="0.35">
      <c r="A899" t="s">
        <v>1848</v>
      </c>
      <c r="B899" t="s">
        <v>1993</v>
      </c>
      <c r="C899" t="s">
        <v>463</v>
      </c>
      <c r="D899" t="s">
        <v>101</v>
      </c>
      <c r="E899" t="s">
        <v>492</v>
      </c>
      <c r="F899" t="str">
        <f>_xlfn.XLOOKUP(E899,idretter!C:C,idretter!D:D,"",0)</f>
        <v>Fotball</v>
      </c>
      <c r="G899">
        <v>0</v>
      </c>
      <c r="H899">
        <v>73</v>
      </c>
      <c r="I899">
        <v>38</v>
      </c>
      <c r="J899">
        <v>2</v>
      </c>
      <c r="K899">
        <v>23</v>
      </c>
      <c r="L899">
        <v>136</v>
      </c>
      <c r="M899">
        <v>0</v>
      </c>
      <c r="N899">
        <v>193</v>
      </c>
      <c r="O899">
        <v>54</v>
      </c>
      <c r="P899">
        <v>12</v>
      </c>
      <c r="Q899">
        <v>84</v>
      </c>
      <c r="R899">
        <v>343</v>
      </c>
      <c r="S899">
        <v>479</v>
      </c>
    </row>
    <row r="900" spans="1:19" x14ac:dyDescent="0.35">
      <c r="A900" t="s">
        <v>1848</v>
      </c>
      <c r="B900" t="s">
        <v>1993</v>
      </c>
      <c r="C900" t="s">
        <v>463</v>
      </c>
      <c r="D900" t="s">
        <v>101</v>
      </c>
      <c r="E900" t="s">
        <v>553</v>
      </c>
      <c r="F900" t="str">
        <f>_xlfn.XLOOKUP(E900,idretter!C:C,idretter!D:D,"",0)</f>
        <v>Dans - Freestyle, Disco &amp; Performing Arts</v>
      </c>
      <c r="G900">
        <v>18</v>
      </c>
      <c r="H900">
        <v>73</v>
      </c>
      <c r="I900">
        <v>2</v>
      </c>
      <c r="J900">
        <v>0</v>
      </c>
      <c r="K900">
        <v>0</v>
      </c>
      <c r="L900">
        <v>93</v>
      </c>
      <c r="M900">
        <v>6</v>
      </c>
      <c r="N900">
        <v>11</v>
      </c>
      <c r="O900">
        <v>2</v>
      </c>
      <c r="P900">
        <v>0</v>
      </c>
      <c r="Q900">
        <v>0</v>
      </c>
      <c r="R900">
        <v>19</v>
      </c>
      <c r="S900">
        <v>112</v>
      </c>
    </row>
    <row r="901" spans="1:19" x14ac:dyDescent="0.35">
      <c r="A901" t="s">
        <v>1848</v>
      </c>
      <c r="B901" t="s">
        <v>1993</v>
      </c>
      <c r="C901" t="s">
        <v>463</v>
      </c>
      <c r="D901" t="s">
        <v>101</v>
      </c>
      <c r="E901" t="s">
        <v>517</v>
      </c>
      <c r="F901" t="str">
        <f>_xlfn.XLOOKUP(E901,idretter!C:C,idretter!D:D,"",0)</f>
        <v>Fotball - Futsal</v>
      </c>
      <c r="G901">
        <v>0</v>
      </c>
      <c r="H901">
        <v>10</v>
      </c>
      <c r="I901">
        <v>22</v>
      </c>
      <c r="J901">
        <v>0</v>
      </c>
      <c r="K901">
        <v>0</v>
      </c>
      <c r="L901">
        <v>32</v>
      </c>
      <c r="M901">
        <v>0</v>
      </c>
      <c r="N901">
        <v>80</v>
      </c>
      <c r="O901">
        <v>0</v>
      </c>
      <c r="P901">
        <v>0</v>
      </c>
      <c r="Q901">
        <v>0</v>
      </c>
      <c r="R901">
        <v>80</v>
      </c>
      <c r="S901">
        <v>112</v>
      </c>
    </row>
    <row r="902" spans="1:19" x14ac:dyDescent="0.35">
      <c r="A902" t="s">
        <v>1848</v>
      </c>
      <c r="B902" t="s">
        <v>1993</v>
      </c>
      <c r="C902" t="s">
        <v>463</v>
      </c>
      <c r="D902" t="s">
        <v>101</v>
      </c>
      <c r="E902" t="s">
        <v>499</v>
      </c>
      <c r="F902" t="str">
        <f>_xlfn.XLOOKUP(E902,idretter!C:C,idretter!D:D,"",0)</f>
        <v>Gymnastikk og turn - Gymnastikk og Breddeaktivitet</v>
      </c>
      <c r="G902">
        <v>0</v>
      </c>
      <c r="H902">
        <v>72</v>
      </c>
      <c r="I902">
        <v>7</v>
      </c>
      <c r="J902">
        <v>0</v>
      </c>
      <c r="K902">
        <v>6</v>
      </c>
      <c r="L902">
        <v>85</v>
      </c>
      <c r="M902">
        <v>0</v>
      </c>
      <c r="N902">
        <v>23</v>
      </c>
      <c r="O902">
        <v>3</v>
      </c>
      <c r="P902">
        <v>0</v>
      </c>
      <c r="Q902">
        <v>0</v>
      </c>
      <c r="R902">
        <v>26</v>
      </c>
      <c r="S902">
        <v>111</v>
      </c>
    </row>
    <row r="903" spans="1:19" x14ac:dyDescent="0.35">
      <c r="A903" t="s">
        <v>1848</v>
      </c>
      <c r="B903" t="s">
        <v>1993</v>
      </c>
      <c r="C903" t="s">
        <v>463</v>
      </c>
      <c r="D903" t="s">
        <v>101</v>
      </c>
      <c r="E903" t="s">
        <v>497</v>
      </c>
      <c r="F903" t="str">
        <f>_xlfn.XLOOKUP(E903,idretter!C:C,idretter!D:D,"",0)</f>
        <v>Håndball</v>
      </c>
      <c r="G903">
        <v>0</v>
      </c>
      <c r="H903">
        <v>31</v>
      </c>
      <c r="I903">
        <v>29</v>
      </c>
      <c r="J903">
        <v>1</v>
      </c>
      <c r="K903">
        <v>13</v>
      </c>
      <c r="L903">
        <v>74</v>
      </c>
      <c r="M903">
        <v>0</v>
      </c>
      <c r="N903">
        <v>27</v>
      </c>
      <c r="O903">
        <v>13</v>
      </c>
      <c r="P903">
        <v>0</v>
      </c>
      <c r="Q903">
        <v>6</v>
      </c>
      <c r="R903">
        <v>46</v>
      </c>
      <c r="S903">
        <v>120</v>
      </c>
    </row>
    <row r="904" spans="1:19" x14ac:dyDescent="0.35">
      <c r="A904" t="s">
        <v>1848</v>
      </c>
      <c r="B904" t="s">
        <v>1993</v>
      </c>
      <c r="C904" t="s">
        <v>463</v>
      </c>
      <c r="D904" t="s">
        <v>101</v>
      </c>
      <c r="E904" t="s">
        <v>480</v>
      </c>
      <c r="F904" t="str">
        <f>_xlfn.XLOOKUP(E904,idretter!C:C,idretter!D:D,"",0)</f>
        <v>Bandy - Innebandy</v>
      </c>
      <c r="G904">
        <v>0</v>
      </c>
      <c r="H904">
        <v>24</v>
      </c>
      <c r="I904">
        <v>12</v>
      </c>
      <c r="J904">
        <v>5</v>
      </c>
      <c r="K904">
        <v>43</v>
      </c>
      <c r="L904">
        <v>84</v>
      </c>
      <c r="M904">
        <v>0</v>
      </c>
      <c r="N904">
        <v>35</v>
      </c>
      <c r="O904">
        <v>46</v>
      </c>
      <c r="P904">
        <v>7</v>
      </c>
      <c r="Q904">
        <v>57</v>
      </c>
      <c r="R904">
        <v>145</v>
      </c>
      <c r="S904">
        <v>229</v>
      </c>
    </row>
    <row r="905" spans="1:19" x14ac:dyDescent="0.35">
      <c r="A905" t="s">
        <v>1848</v>
      </c>
      <c r="B905" t="s">
        <v>1993</v>
      </c>
      <c r="C905" t="s">
        <v>463</v>
      </c>
      <c r="D905" t="s">
        <v>101</v>
      </c>
      <c r="E905" t="s">
        <v>799</v>
      </c>
      <c r="F905" t="str">
        <f>_xlfn.XLOOKUP(E905,idretter!C:C,idretter!D:D,"",0)</f>
        <v>Kampsport - Jujutsu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1</v>
      </c>
      <c r="R905">
        <v>1</v>
      </c>
      <c r="S905">
        <v>1</v>
      </c>
    </row>
    <row r="906" spans="1:19" x14ac:dyDescent="0.35">
      <c r="A906" t="s">
        <v>1848</v>
      </c>
      <c r="B906" t="s">
        <v>1993</v>
      </c>
      <c r="C906" t="s">
        <v>463</v>
      </c>
      <c r="D906" t="s">
        <v>101</v>
      </c>
      <c r="E906" t="s">
        <v>545</v>
      </c>
      <c r="F906" t="str">
        <f>_xlfn.XLOOKUP(E906,idretter!C:C,idretter!D:D,"",0)</f>
        <v>Dans - Street styles</v>
      </c>
      <c r="G906">
        <v>16</v>
      </c>
      <c r="H906">
        <v>46</v>
      </c>
      <c r="I906">
        <v>4</v>
      </c>
      <c r="J906">
        <v>0</v>
      </c>
      <c r="K906">
        <v>3</v>
      </c>
      <c r="L906">
        <v>69</v>
      </c>
      <c r="M906">
        <v>0</v>
      </c>
      <c r="N906">
        <v>23</v>
      </c>
      <c r="O906">
        <v>3</v>
      </c>
      <c r="P906">
        <v>0</v>
      </c>
      <c r="Q906">
        <v>0</v>
      </c>
      <c r="R906">
        <v>26</v>
      </c>
      <c r="S906">
        <v>95</v>
      </c>
    </row>
    <row r="907" spans="1:19" x14ac:dyDescent="0.35">
      <c r="A907" t="s">
        <v>1848</v>
      </c>
      <c r="B907" t="s">
        <v>1993</v>
      </c>
      <c r="C907" t="s">
        <v>463</v>
      </c>
      <c r="D907" t="s">
        <v>123</v>
      </c>
      <c r="E907" t="s">
        <v>490</v>
      </c>
      <c r="F907" t="str">
        <f>_xlfn.XLOOKUP(E907,idretter!C:C,idretter!D:D,"",0)</f>
        <v>Cricket</v>
      </c>
      <c r="G907">
        <v>0</v>
      </c>
      <c r="H907">
        <v>16</v>
      </c>
      <c r="I907">
        <v>5</v>
      </c>
      <c r="J907">
        <v>1</v>
      </c>
      <c r="K907">
        <v>3</v>
      </c>
      <c r="L907">
        <v>25</v>
      </c>
      <c r="M907">
        <v>2</v>
      </c>
      <c r="N907">
        <v>13</v>
      </c>
      <c r="O907">
        <v>8</v>
      </c>
      <c r="P907">
        <v>0</v>
      </c>
      <c r="Q907">
        <v>40</v>
      </c>
      <c r="R907">
        <v>63</v>
      </c>
      <c r="S907">
        <v>88</v>
      </c>
    </row>
    <row r="908" spans="1:19" x14ac:dyDescent="0.35">
      <c r="A908" t="s">
        <v>1848</v>
      </c>
      <c r="B908" t="s">
        <v>1993</v>
      </c>
      <c r="C908" t="s">
        <v>463</v>
      </c>
      <c r="D908" t="s">
        <v>124</v>
      </c>
      <c r="E908" t="s">
        <v>528</v>
      </c>
      <c r="F908" t="str">
        <f>_xlfn.XLOOKUP(E908,idretter!C:C,idretter!D:D,"",0)</f>
        <v>Badminton</v>
      </c>
      <c r="G908">
        <v>1</v>
      </c>
      <c r="H908">
        <v>7</v>
      </c>
      <c r="I908">
        <v>6</v>
      </c>
      <c r="J908">
        <v>4</v>
      </c>
      <c r="K908">
        <v>18</v>
      </c>
      <c r="L908">
        <v>36</v>
      </c>
      <c r="M908">
        <v>1</v>
      </c>
      <c r="N908">
        <v>22</v>
      </c>
      <c r="O908">
        <v>10</v>
      </c>
      <c r="P908">
        <v>4</v>
      </c>
      <c r="Q908">
        <v>27</v>
      </c>
      <c r="R908">
        <v>64</v>
      </c>
      <c r="S908">
        <v>100</v>
      </c>
    </row>
    <row r="909" spans="1:19" x14ac:dyDescent="0.35">
      <c r="A909" t="s">
        <v>1848</v>
      </c>
      <c r="B909" t="s">
        <v>1993</v>
      </c>
      <c r="C909" t="s">
        <v>463</v>
      </c>
      <c r="D909" t="s">
        <v>124</v>
      </c>
      <c r="E909" t="s">
        <v>592</v>
      </c>
      <c r="F909" t="str">
        <f>_xlfn.XLOOKUP(E909,idretter!C:C,idretter!D:D,"",0)</f>
        <v>Bandy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1</v>
      </c>
      <c r="R909">
        <v>1</v>
      </c>
      <c r="S909">
        <v>1</v>
      </c>
    </row>
    <row r="910" spans="1:19" x14ac:dyDescent="0.35">
      <c r="A910" t="s">
        <v>1848</v>
      </c>
      <c r="B910" t="s">
        <v>1993</v>
      </c>
      <c r="C910" t="s">
        <v>463</v>
      </c>
      <c r="D910" t="s">
        <v>124</v>
      </c>
      <c r="E910" t="s">
        <v>495</v>
      </c>
      <c r="F910" t="str">
        <f>_xlfn.XLOOKUP(E910,idretter!C:C,idretter!D:D,"",0)</f>
        <v>Basketball</v>
      </c>
      <c r="G910">
        <v>0</v>
      </c>
      <c r="H910">
        <v>8</v>
      </c>
      <c r="I910">
        <v>0</v>
      </c>
      <c r="J910">
        <v>0</v>
      </c>
      <c r="K910">
        <v>0</v>
      </c>
      <c r="L910">
        <v>8</v>
      </c>
      <c r="M910">
        <v>0</v>
      </c>
      <c r="N910">
        <v>23</v>
      </c>
      <c r="O910">
        <v>0</v>
      </c>
      <c r="P910">
        <v>0</v>
      </c>
      <c r="Q910">
        <v>1</v>
      </c>
      <c r="R910">
        <v>24</v>
      </c>
      <c r="S910">
        <v>32</v>
      </c>
    </row>
    <row r="911" spans="1:19" x14ac:dyDescent="0.35">
      <c r="A911" t="s">
        <v>1848</v>
      </c>
      <c r="B911" t="s">
        <v>1993</v>
      </c>
      <c r="C911" t="s">
        <v>463</v>
      </c>
      <c r="D911" t="s">
        <v>124</v>
      </c>
      <c r="E911" t="s">
        <v>588</v>
      </c>
      <c r="F911" t="str">
        <f>_xlfn.XLOOKUP(E911,idretter!C:C,idretter!D:D,"",0)</f>
        <v>Bordtennis</v>
      </c>
      <c r="G911">
        <v>0</v>
      </c>
      <c r="H911">
        <v>10</v>
      </c>
      <c r="I911">
        <v>1</v>
      </c>
      <c r="J911">
        <v>0</v>
      </c>
      <c r="K911">
        <v>4</v>
      </c>
      <c r="L911">
        <v>15</v>
      </c>
      <c r="M911">
        <v>0</v>
      </c>
      <c r="N911">
        <v>25</v>
      </c>
      <c r="O911">
        <v>13</v>
      </c>
      <c r="P911">
        <v>0</v>
      </c>
      <c r="Q911">
        <v>17</v>
      </c>
      <c r="R911">
        <v>55</v>
      </c>
      <c r="S911">
        <v>70</v>
      </c>
    </row>
    <row r="912" spans="1:19" x14ac:dyDescent="0.35">
      <c r="A912" t="s">
        <v>1848</v>
      </c>
      <c r="B912" t="s">
        <v>1993</v>
      </c>
      <c r="C912" t="s">
        <v>463</v>
      </c>
      <c r="D912" t="s">
        <v>124</v>
      </c>
      <c r="E912" t="s">
        <v>492</v>
      </c>
      <c r="F912" t="str">
        <f>_xlfn.XLOOKUP(E912,idretter!C:C,idretter!D:D,"",0)</f>
        <v>Fotball</v>
      </c>
      <c r="G912">
        <v>1</v>
      </c>
      <c r="H912">
        <v>69</v>
      </c>
      <c r="I912">
        <v>3</v>
      </c>
      <c r="J912">
        <v>1</v>
      </c>
      <c r="K912">
        <v>15</v>
      </c>
      <c r="L912">
        <v>89</v>
      </c>
      <c r="M912">
        <v>8</v>
      </c>
      <c r="N912">
        <v>250</v>
      </c>
      <c r="O912">
        <v>148</v>
      </c>
      <c r="P912">
        <v>18</v>
      </c>
      <c r="Q912">
        <v>85</v>
      </c>
      <c r="R912">
        <v>509</v>
      </c>
      <c r="S912">
        <v>598</v>
      </c>
    </row>
    <row r="913" spans="1:19" x14ac:dyDescent="0.35">
      <c r="A913" t="s">
        <v>1848</v>
      </c>
      <c r="B913" t="s">
        <v>1993</v>
      </c>
      <c r="C913" t="s">
        <v>463</v>
      </c>
      <c r="D913" t="s">
        <v>124</v>
      </c>
      <c r="E913" t="s">
        <v>517</v>
      </c>
      <c r="F913" t="str">
        <f>_xlfn.XLOOKUP(E913,idretter!C:C,idretter!D:D,"",0)</f>
        <v>Fotball - Futsal</v>
      </c>
      <c r="G913">
        <v>0</v>
      </c>
      <c r="H913">
        <v>10</v>
      </c>
      <c r="I913">
        <v>0</v>
      </c>
      <c r="J913">
        <v>0</v>
      </c>
      <c r="K913">
        <v>3</v>
      </c>
      <c r="L913">
        <v>13</v>
      </c>
      <c r="M913">
        <v>0</v>
      </c>
      <c r="N913">
        <v>75</v>
      </c>
      <c r="O913">
        <v>31</v>
      </c>
      <c r="P913">
        <v>2</v>
      </c>
      <c r="Q913">
        <v>26</v>
      </c>
      <c r="R913">
        <v>134</v>
      </c>
      <c r="S913">
        <v>147</v>
      </c>
    </row>
    <row r="914" spans="1:19" x14ac:dyDescent="0.35">
      <c r="A914" t="s">
        <v>1848</v>
      </c>
      <c r="B914" t="s">
        <v>1993</v>
      </c>
      <c r="C914" t="s">
        <v>463</v>
      </c>
      <c r="D914" t="s">
        <v>124</v>
      </c>
      <c r="E914" t="s">
        <v>499</v>
      </c>
      <c r="F914" t="str">
        <f>_xlfn.XLOOKUP(E914,idretter!C:C,idretter!D:D,"",0)</f>
        <v>Gymnastikk og turn - Gymnastikk og Breddeaktivitet</v>
      </c>
      <c r="G914">
        <v>0</v>
      </c>
      <c r="H914">
        <v>18</v>
      </c>
      <c r="I914">
        <v>1</v>
      </c>
      <c r="J914">
        <v>0</v>
      </c>
      <c r="K914">
        <v>7</v>
      </c>
      <c r="L914">
        <v>26</v>
      </c>
      <c r="M914">
        <v>0</v>
      </c>
      <c r="N914">
        <v>4</v>
      </c>
      <c r="O914">
        <v>0</v>
      </c>
      <c r="P914">
        <v>0</v>
      </c>
      <c r="Q914">
        <v>0</v>
      </c>
      <c r="R914">
        <v>4</v>
      </c>
      <c r="S914">
        <v>30</v>
      </c>
    </row>
    <row r="915" spans="1:19" x14ac:dyDescent="0.35">
      <c r="A915" t="s">
        <v>1848</v>
      </c>
      <c r="B915" t="s">
        <v>1993</v>
      </c>
      <c r="C915" t="s">
        <v>463</v>
      </c>
      <c r="D915" t="s">
        <v>124</v>
      </c>
      <c r="E915" t="s">
        <v>497</v>
      </c>
      <c r="F915" t="str">
        <f>_xlfn.XLOOKUP(E915,idretter!C:C,idretter!D:D,"",0)</f>
        <v>Håndball</v>
      </c>
      <c r="G915">
        <v>1</v>
      </c>
      <c r="H915">
        <v>56</v>
      </c>
      <c r="I915">
        <v>2</v>
      </c>
      <c r="J915">
        <v>0</v>
      </c>
      <c r="K915">
        <v>5</v>
      </c>
      <c r="L915">
        <v>64</v>
      </c>
      <c r="M915">
        <v>1</v>
      </c>
      <c r="N915">
        <v>11</v>
      </c>
      <c r="O915">
        <v>0</v>
      </c>
      <c r="P915">
        <v>0</v>
      </c>
      <c r="Q915">
        <v>5</v>
      </c>
      <c r="R915">
        <v>17</v>
      </c>
      <c r="S915">
        <v>81</v>
      </c>
    </row>
    <row r="916" spans="1:19" x14ac:dyDescent="0.35">
      <c r="A916" t="s">
        <v>1848</v>
      </c>
      <c r="B916" t="s">
        <v>1993</v>
      </c>
      <c r="C916" t="s">
        <v>463</v>
      </c>
      <c r="D916" t="s">
        <v>124</v>
      </c>
      <c r="E916" t="s">
        <v>730</v>
      </c>
      <c r="F916" t="str">
        <f>_xlfn.XLOOKUP(E916,idretter!C:C,idretter!D:D,"",0)</f>
        <v>Gymnastikk og turn - Rytmisk gymnastikk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</row>
    <row r="917" spans="1:19" x14ac:dyDescent="0.35">
      <c r="A917" t="s">
        <v>1848</v>
      </c>
      <c r="B917" t="s">
        <v>1993</v>
      </c>
      <c r="C917" t="s">
        <v>463</v>
      </c>
      <c r="D917" t="s">
        <v>131</v>
      </c>
      <c r="E917" t="s">
        <v>510</v>
      </c>
      <c r="F917" t="str">
        <f>_xlfn.XLOOKUP(E917,idretter!C:C,idretter!D:D,"",0)</f>
        <v>Bandy - Hockey</v>
      </c>
      <c r="G917">
        <v>0</v>
      </c>
      <c r="H917">
        <v>6</v>
      </c>
      <c r="I917">
        <v>18</v>
      </c>
      <c r="J917">
        <v>0</v>
      </c>
      <c r="K917">
        <v>16</v>
      </c>
      <c r="L917">
        <v>40</v>
      </c>
      <c r="M917">
        <v>0</v>
      </c>
      <c r="N917">
        <v>17</v>
      </c>
      <c r="O917">
        <v>23</v>
      </c>
      <c r="P917">
        <v>7</v>
      </c>
      <c r="Q917">
        <v>31</v>
      </c>
      <c r="R917">
        <v>78</v>
      </c>
      <c r="S917">
        <v>118</v>
      </c>
    </row>
    <row r="918" spans="1:19" x14ac:dyDescent="0.35">
      <c r="A918" t="s">
        <v>1848</v>
      </c>
      <c r="B918" t="s">
        <v>1993</v>
      </c>
      <c r="C918" t="s">
        <v>463</v>
      </c>
      <c r="D918" t="s">
        <v>131</v>
      </c>
      <c r="E918" t="s">
        <v>480</v>
      </c>
      <c r="F918" t="str">
        <f>_xlfn.XLOOKUP(E918,idretter!C:C,idretter!D:D,"",0)</f>
        <v>Bandy - Innebandy</v>
      </c>
      <c r="G918">
        <v>0</v>
      </c>
      <c r="H918">
        <v>2</v>
      </c>
      <c r="I918">
        <v>7</v>
      </c>
      <c r="J918">
        <v>0</v>
      </c>
      <c r="K918">
        <v>0</v>
      </c>
      <c r="L918">
        <v>9</v>
      </c>
      <c r="M918">
        <v>0</v>
      </c>
      <c r="N918">
        <v>0</v>
      </c>
      <c r="O918">
        <v>0</v>
      </c>
      <c r="P918">
        <v>9</v>
      </c>
      <c r="Q918">
        <v>20</v>
      </c>
      <c r="R918">
        <v>29</v>
      </c>
      <c r="S918">
        <v>38</v>
      </c>
    </row>
    <row r="919" spans="1:19" x14ac:dyDescent="0.35">
      <c r="A919" t="s">
        <v>1848</v>
      </c>
      <c r="B919" t="s">
        <v>1993</v>
      </c>
      <c r="C919" t="s">
        <v>463</v>
      </c>
      <c r="D919" t="s">
        <v>131</v>
      </c>
      <c r="E919" t="s">
        <v>508</v>
      </c>
      <c r="F919" t="str">
        <f>_xlfn.XLOOKUP(E919,idretter!C:C,idretter!D:D,"",0)</f>
        <v>Volleyball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8</v>
      </c>
      <c r="Q919">
        <v>72</v>
      </c>
      <c r="R919">
        <v>80</v>
      </c>
      <c r="S919">
        <v>80</v>
      </c>
    </row>
    <row r="920" spans="1:19" x14ac:dyDescent="0.35">
      <c r="A920" t="s">
        <v>1848</v>
      </c>
      <c r="B920" t="s">
        <v>1993</v>
      </c>
      <c r="C920" t="s">
        <v>463</v>
      </c>
      <c r="D920" t="s">
        <v>1994</v>
      </c>
      <c r="E920" t="s">
        <v>490</v>
      </c>
      <c r="F920" t="str">
        <f>_xlfn.XLOOKUP(E920,idretter!C:C,idretter!D:D,"",0)</f>
        <v>Cricket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2</v>
      </c>
      <c r="P920">
        <v>2</v>
      </c>
      <c r="Q920">
        <v>10</v>
      </c>
      <c r="R920">
        <v>14</v>
      </c>
      <c r="S920">
        <v>14</v>
      </c>
    </row>
    <row r="921" spans="1:19" x14ac:dyDescent="0.35">
      <c r="A921" t="s">
        <v>1848</v>
      </c>
      <c r="B921" t="s">
        <v>1993</v>
      </c>
      <c r="C921" t="s">
        <v>463</v>
      </c>
      <c r="D921" t="s">
        <v>152</v>
      </c>
      <c r="E921" t="s">
        <v>528</v>
      </c>
      <c r="F921" t="str">
        <f>_xlfn.XLOOKUP(E921,idretter!C:C,idretter!D:D,"",0)</f>
        <v>Badminton</v>
      </c>
      <c r="G921">
        <v>0</v>
      </c>
      <c r="H921">
        <v>8</v>
      </c>
      <c r="I921">
        <v>6</v>
      </c>
      <c r="J921">
        <v>1</v>
      </c>
      <c r="K921">
        <v>30</v>
      </c>
      <c r="L921">
        <v>45</v>
      </c>
      <c r="M921">
        <v>0</v>
      </c>
      <c r="N921">
        <v>15</v>
      </c>
      <c r="O921">
        <v>10</v>
      </c>
      <c r="P921">
        <v>6</v>
      </c>
      <c r="Q921">
        <v>37</v>
      </c>
      <c r="R921">
        <v>68</v>
      </c>
      <c r="S921">
        <v>113</v>
      </c>
    </row>
    <row r="922" spans="1:19" x14ac:dyDescent="0.35">
      <c r="A922" t="s">
        <v>1848</v>
      </c>
      <c r="B922" t="s">
        <v>1993</v>
      </c>
      <c r="C922" t="s">
        <v>463</v>
      </c>
      <c r="D922" t="s">
        <v>152</v>
      </c>
      <c r="E922" t="s">
        <v>578</v>
      </c>
      <c r="F922" t="str">
        <f>_xlfn.XLOOKUP(E922,idretter!C:C,idretter!D:D,"",0)</f>
        <v>Boksing</v>
      </c>
      <c r="G922">
        <v>0</v>
      </c>
      <c r="H922">
        <v>1</v>
      </c>
      <c r="I922">
        <v>0</v>
      </c>
      <c r="J922">
        <v>0</v>
      </c>
      <c r="K922">
        <v>1</v>
      </c>
      <c r="L922">
        <v>2</v>
      </c>
      <c r="M922">
        <v>0</v>
      </c>
      <c r="N922">
        <v>3</v>
      </c>
      <c r="O922">
        <v>4</v>
      </c>
      <c r="P922">
        <v>1</v>
      </c>
      <c r="Q922">
        <v>4</v>
      </c>
      <c r="R922">
        <v>12</v>
      </c>
      <c r="S922">
        <v>14</v>
      </c>
    </row>
    <row r="923" spans="1:19" x14ac:dyDescent="0.35">
      <c r="A923" t="s">
        <v>1848</v>
      </c>
      <c r="B923" t="s">
        <v>1993</v>
      </c>
      <c r="C923" t="s">
        <v>463</v>
      </c>
      <c r="D923" t="s">
        <v>152</v>
      </c>
      <c r="E923" t="s">
        <v>490</v>
      </c>
      <c r="F923" t="str">
        <f>_xlfn.XLOOKUP(E923,idretter!C:C,idretter!D:D,"",0)</f>
        <v>Cricket</v>
      </c>
      <c r="G923">
        <v>13</v>
      </c>
      <c r="H923">
        <v>28</v>
      </c>
      <c r="I923">
        <v>28</v>
      </c>
      <c r="J923">
        <v>16</v>
      </c>
      <c r="K923">
        <v>5</v>
      </c>
      <c r="L923">
        <v>90</v>
      </c>
      <c r="M923">
        <v>6</v>
      </c>
      <c r="N923">
        <v>40</v>
      </c>
      <c r="O923">
        <v>70</v>
      </c>
      <c r="P923">
        <v>46</v>
      </c>
      <c r="Q923">
        <v>99</v>
      </c>
      <c r="R923">
        <v>261</v>
      </c>
      <c r="S923">
        <v>351</v>
      </c>
    </row>
    <row r="924" spans="1:19" x14ac:dyDescent="0.35">
      <c r="A924" t="s">
        <v>1848</v>
      </c>
      <c r="B924" t="s">
        <v>1993</v>
      </c>
      <c r="C924" t="s">
        <v>463</v>
      </c>
      <c r="D924" t="s">
        <v>152</v>
      </c>
      <c r="E924" t="s">
        <v>492</v>
      </c>
      <c r="F924" t="str">
        <f>_xlfn.XLOOKUP(E924,idretter!C:C,idretter!D:D,"",0)</f>
        <v>Fotball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</row>
    <row r="925" spans="1:19" x14ac:dyDescent="0.35">
      <c r="A925" t="s">
        <v>1848</v>
      </c>
      <c r="B925" t="s">
        <v>1993</v>
      </c>
      <c r="C925" t="s">
        <v>463</v>
      </c>
      <c r="D925" t="s">
        <v>152</v>
      </c>
      <c r="E925" t="s">
        <v>517</v>
      </c>
      <c r="F925" t="str">
        <f>_xlfn.XLOOKUP(E925,idretter!C:C,idretter!D:D,"",0)</f>
        <v>Fotball - Futsal</v>
      </c>
      <c r="G925">
        <v>0</v>
      </c>
      <c r="H925">
        <v>0</v>
      </c>
      <c r="I925">
        <v>3</v>
      </c>
      <c r="J925">
        <v>0</v>
      </c>
      <c r="K925">
        <v>0</v>
      </c>
      <c r="L925">
        <v>3</v>
      </c>
      <c r="M925">
        <v>0</v>
      </c>
      <c r="N925">
        <v>3</v>
      </c>
      <c r="O925">
        <v>2</v>
      </c>
      <c r="P925">
        <v>0</v>
      </c>
      <c r="Q925">
        <v>2</v>
      </c>
      <c r="R925">
        <v>7</v>
      </c>
      <c r="S925">
        <v>10</v>
      </c>
    </row>
    <row r="926" spans="1:19" x14ac:dyDescent="0.35">
      <c r="A926" t="s">
        <v>1848</v>
      </c>
      <c r="B926" t="s">
        <v>1993</v>
      </c>
      <c r="C926" t="s">
        <v>463</v>
      </c>
      <c r="D926" t="s">
        <v>152</v>
      </c>
      <c r="E926" t="s">
        <v>510</v>
      </c>
      <c r="F926" t="str">
        <f>_xlfn.XLOOKUP(E926,idretter!C:C,idretter!D:D,"",0)</f>
        <v>Bandy - Hockey</v>
      </c>
      <c r="G926">
        <v>0</v>
      </c>
      <c r="H926">
        <v>13</v>
      </c>
      <c r="I926">
        <v>16</v>
      </c>
      <c r="J926">
        <v>11</v>
      </c>
      <c r="K926">
        <v>15</v>
      </c>
      <c r="L926">
        <v>55</v>
      </c>
      <c r="M926">
        <v>0</v>
      </c>
      <c r="N926">
        <v>23</v>
      </c>
      <c r="O926">
        <v>47</v>
      </c>
      <c r="P926">
        <v>32</v>
      </c>
      <c r="Q926">
        <v>62</v>
      </c>
      <c r="R926">
        <v>164</v>
      </c>
      <c r="S926">
        <v>219</v>
      </c>
    </row>
    <row r="927" spans="1:19" x14ac:dyDescent="0.35">
      <c r="A927" t="s">
        <v>1848</v>
      </c>
      <c r="B927" t="s">
        <v>1993</v>
      </c>
      <c r="C927" t="s">
        <v>463</v>
      </c>
      <c r="D927" t="s">
        <v>152</v>
      </c>
      <c r="E927" t="s">
        <v>480</v>
      </c>
      <c r="F927" t="str">
        <f>_xlfn.XLOOKUP(E927,idretter!C:C,idretter!D:D,"",0)</f>
        <v>Bandy - Innebandy</v>
      </c>
      <c r="G927">
        <v>0</v>
      </c>
      <c r="H927">
        <v>34</v>
      </c>
      <c r="I927">
        <v>15</v>
      </c>
      <c r="J927">
        <v>7</v>
      </c>
      <c r="K927">
        <v>18</v>
      </c>
      <c r="L927">
        <v>74</v>
      </c>
      <c r="M927">
        <v>0</v>
      </c>
      <c r="N927">
        <v>35</v>
      </c>
      <c r="O927">
        <v>16</v>
      </c>
      <c r="P927">
        <v>11</v>
      </c>
      <c r="Q927">
        <v>5</v>
      </c>
      <c r="R927">
        <v>67</v>
      </c>
      <c r="S927">
        <v>141</v>
      </c>
    </row>
    <row r="928" spans="1:19" x14ac:dyDescent="0.35">
      <c r="A928" t="s">
        <v>1848</v>
      </c>
      <c r="B928" t="s">
        <v>1993</v>
      </c>
      <c r="C928" t="s">
        <v>463</v>
      </c>
      <c r="D928" t="s">
        <v>216</v>
      </c>
      <c r="E928" t="s">
        <v>811</v>
      </c>
      <c r="F928" t="str">
        <f>_xlfn.XLOOKUP(E928,idretter!C:C,idretter!D:D,"",0)</f>
        <v>Motorsport - Radiostyrt Motorsport</v>
      </c>
      <c r="G928">
        <v>0</v>
      </c>
      <c r="H928">
        <v>0</v>
      </c>
      <c r="I928">
        <v>3</v>
      </c>
      <c r="J928">
        <v>0</v>
      </c>
      <c r="K928">
        <v>1</v>
      </c>
      <c r="L928">
        <v>4</v>
      </c>
      <c r="M928">
        <v>0</v>
      </c>
      <c r="N928">
        <v>35</v>
      </c>
      <c r="O928">
        <v>23</v>
      </c>
      <c r="P928">
        <v>4</v>
      </c>
      <c r="Q928">
        <v>171</v>
      </c>
      <c r="R928">
        <v>233</v>
      </c>
      <c r="S928">
        <v>237</v>
      </c>
    </row>
    <row r="929" spans="1:19" x14ac:dyDescent="0.35">
      <c r="A929" t="s">
        <v>1848</v>
      </c>
      <c r="B929" t="s">
        <v>1993</v>
      </c>
      <c r="C929" t="s">
        <v>463</v>
      </c>
      <c r="D929" t="s">
        <v>217</v>
      </c>
      <c r="E929" t="s">
        <v>1000</v>
      </c>
      <c r="F929" t="str">
        <f>_xlfn.XLOOKUP(E929,idretter!C:C,idretter!D:D,"",0)</f>
        <v>Motorsport - Dragbike</v>
      </c>
      <c r="G929">
        <v>0</v>
      </c>
      <c r="H929">
        <v>0</v>
      </c>
      <c r="I929">
        <v>0</v>
      </c>
      <c r="J929">
        <v>0</v>
      </c>
      <c r="K929">
        <v>1</v>
      </c>
      <c r="L929">
        <v>1</v>
      </c>
      <c r="M929">
        <v>0</v>
      </c>
      <c r="N929">
        <v>0</v>
      </c>
      <c r="O929">
        <v>0</v>
      </c>
      <c r="P929">
        <v>0</v>
      </c>
      <c r="Q929">
        <v>3</v>
      </c>
      <c r="R929">
        <v>3</v>
      </c>
      <c r="S929">
        <v>4</v>
      </c>
    </row>
    <row r="930" spans="1:19" x14ac:dyDescent="0.35">
      <c r="A930" t="s">
        <v>1848</v>
      </c>
      <c r="B930" t="s">
        <v>1993</v>
      </c>
      <c r="C930" t="s">
        <v>463</v>
      </c>
      <c r="D930" t="s">
        <v>217</v>
      </c>
      <c r="E930" t="s">
        <v>814</v>
      </c>
      <c r="F930" t="str">
        <f>_xlfn.XLOOKUP(E930,idretter!C:C,idretter!D:D,"",0)</f>
        <v>Motorsport - Enduro</v>
      </c>
      <c r="G930">
        <v>0</v>
      </c>
      <c r="H930">
        <v>1</v>
      </c>
      <c r="I930">
        <v>2</v>
      </c>
      <c r="J930">
        <v>0</v>
      </c>
      <c r="K930">
        <v>2</v>
      </c>
      <c r="L930">
        <v>5</v>
      </c>
      <c r="M930">
        <v>0</v>
      </c>
      <c r="N930">
        <v>2</v>
      </c>
      <c r="O930">
        <v>17</v>
      </c>
      <c r="P930">
        <v>0</v>
      </c>
      <c r="Q930">
        <v>13</v>
      </c>
      <c r="R930">
        <v>32</v>
      </c>
      <c r="S930">
        <v>37</v>
      </c>
    </row>
    <row r="931" spans="1:19" x14ac:dyDescent="0.35">
      <c r="A931" t="s">
        <v>1848</v>
      </c>
      <c r="B931" t="s">
        <v>1993</v>
      </c>
      <c r="C931" t="s">
        <v>463</v>
      </c>
      <c r="D931" t="s">
        <v>217</v>
      </c>
      <c r="E931" t="s">
        <v>813</v>
      </c>
      <c r="F931" t="str">
        <f>_xlfn.XLOOKUP(E931,idretter!C:C,idretter!D:D,"",0)</f>
        <v>Motorsport - Motocross</v>
      </c>
      <c r="G931">
        <v>0</v>
      </c>
      <c r="H931">
        <v>2</v>
      </c>
      <c r="I931">
        <v>8</v>
      </c>
      <c r="J931">
        <v>1</v>
      </c>
      <c r="K931">
        <v>7</v>
      </c>
      <c r="L931">
        <v>18</v>
      </c>
      <c r="M931">
        <v>0</v>
      </c>
      <c r="N931">
        <v>10</v>
      </c>
      <c r="O931">
        <v>37</v>
      </c>
      <c r="P931">
        <v>6</v>
      </c>
      <c r="Q931">
        <v>44</v>
      </c>
      <c r="R931">
        <v>97</v>
      </c>
      <c r="S931">
        <v>115</v>
      </c>
    </row>
    <row r="932" spans="1:19" x14ac:dyDescent="0.35">
      <c r="A932" t="s">
        <v>1848</v>
      </c>
      <c r="B932" t="s">
        <v>1993</v>
      </c>
      <c r="C932" t="s">
        <v>463</v>
      </c>
      <c r="D932" t="s">
        <v>217</v>
      </c>
      <c r="E932" t="s">
        <v>817</v>
      </c>
      <c r="F932" t="str">
        <f>_xlfn.XLOOKUP(E932,idretter!C:C,idretter!D:D,"",0)</f>
        <v>Motorsport - Quad</v>
      </c>
      <c r="G932">
        <v>0</v>
      </c>
      <c r="H932">
        <v>0</v>
      </c>
      <c r="I932">
        <v>0</v>
      </c>
      <c r="J932">
        <v>0</v>
      </c>
      <c r="K932">
        <v>1</v>
      </c>
      <c r="L932">
        <v>1</v>
      </c>
      <c r="M932">
        <v>0</v>
      </c>
      <c r="N932">
        <v>0</v>
      </c>
      <c r="O932">
        <v>1</v>
      </c>
      <c r="P932">
        <v>0</v>
      </c>
      <c r="Q932">
        <v>0</v>
      </c>
      <c r="R932">
        <v>1</v>
      </c>
      <c r="S932">
        <v>2</v>
      </c>
    </row>
    <row r="933" spans="1:19" x14ac:dyDescent="0.35">
      <c r="A933" t="s">
        <v>1848</v>
      </c>
      <c r="B933" t="s">
        <v>1993</v>
      </c>
      <c r="C933" t="s">
        <v>463</v>
      </c>
      <c r="D933" t="s">
        <v>217</v>
      </c>
      <c r="E933" t="s">
        <v>728</v>
      </c>
      <c r="F933" t="str">
        <f>_xlfn.XLOOKUP(E933,idretter!C:C,idretter!D:D,"",0)</f>
        <v>Motorsport - Roadracing</v>
      </c>
      <c r="G933">
        <v>0</v>
      </c>
      <c r="H933">
        <v>4</v>
      </c>
      <c r="I933">
        <v>1</v>
      </c>
      <c r="J933">
        <v>0</v>
      </c>
      <c r="K933">
        <v>3</v>
      </c>
      <c r="L933">
        <v>8</v>
      </c>
      <c r="M933">
        <v>1</v>
      </c>
      <c r="N933">
        <v>12</v>
      </c>
      <c r="O933">
        <v>5</v>
      </c>
      <c r="P933">
        <v>1</v>
      </c>
      <c r="Q933">
        <v>33</v>
      </c>
      <c r="R933">
        <v>52</v>
      </c>
      <c r="S933">
        <v>60</v>
      </c>
    </row>
    <row r="934" spans="1:19" x14ac:dyDescent="0.35">
      <c r="A934" t="s">
        <v>1848</v>
      </c>
      <c r="B934" t="s">
        <v>1993</v>
      </c>
      <c r="C934" t="s">
        <v>463</v>
      </c>
      <c r="D934" t="s">
        <v>217</v>
      </c>
      <c r="E934" t="s">
        <v>815</v>
      </c>
      <c r="F934" t="str">
        <f>_xlfn.XLOOKUP(E934,idretter!C:C,idretter!D:D,"",0)</f>
        <v>Motorsport - Trackracing</v>
      </c>
      <c r="G934">
        <v>0</v>
      </c>
      <c r="H934">
        <v>0</v>
      </c>
      <c r="I934">
        <v>0</v>
      </c>
      <c r="J934">
        <v>0</v>
      </c>
      <c r="K934">
        <v>2</v>
      </c>
      <c r="L934">
        <v>2</v>
      </c>
      <c r="M934">
        <v>1</v>
      </c>
      <c r="N934">
        <v>1</v>
      </c>
      <c r="O934">
        <v>1</v>
      </c>
      <c r="P934">
        <v>2</v>
      </c>
      <c r="Q934">
        <v>29</v>
      </c>
      <c r="R934">
        <v>34</v>
      </c>
      <c r="S934">
        <v>36</v>
      </c>
    </row>
    <row r="935" spans="1:19" x14ac:dyDescent="0.35">
      <c r="A935" t="s">
        <v>1848</v>
      </c>
      <c r="B935" t="s">
        <v>1993</v>
      </c>
      <c r="C935" t="s">
        <v>463</v>
      </c>
      <c r="D935" t="s">
        <v>217</v>
      </c>
      <c r="E935" t="s">
        <v>816</v>
      </c>
      <c r="F935" t="str">
        <f>_xlfn.XLOOKUP(E935,idretter!C:C,idretter!D:D,"",0)</f>
        <v>Motorsport - Trial</v>
      </c>
      <c r="G935">
        <v>0</v>
      </c>
      <c r="H935">
        <v>0</v>
      </c>
      <c r="I935">
        <v>0</v>
      </c>
      <c r="J935">
        <v>0</v>
      </c>
      <c r="K935">
        <v>2</v>
      </c>
      <c r="L935">
        <v>2</v>
      </c>
      <c r="M935">
        <v>0</v>
      </c>
      <c r="N935">
        <v>1</v>
      </c>
      <c r="O935">
        <v>1</v>
      </c>
      <c r="P935">
        <v>0</v>
      </c>
      <c r="Q935">
        <v>2</v>
      </c>
      <c r="R935">
        <v>4</v>
      </c>
      <c r="S935">
        <v>6</v>
      </c>
    </row>
    <row r="936" spans="1:19" x14ac:dyDescent="0.35">
      <c r="A936" t="s">
        <v>1848</v>
      </c>
      <c r="B936" t="s">
        <v>1993</v>
      </c>
      <c r="C936" t="s">
        <v>463</v>
      </c>
      <c r="D936" t="s">
        <v>251</v>
      </c>
      <c r="E936" t="s">
        <v>814</v>
      </c>
      <c r="F936" t="str">
        <f>_xlfn.XLOOKUP(E936,idretter!C:C,idretter!D:D,"",0)</f>
        <v>Motorsport - Enduro</v>
      </c>
      <c r="G936">
        <v>0</v>
      </c>
      <c r="H936">
        <v>1</v>
      </c>
      <c r="I936">
        <v>0</v>
      </c>
      <c r="J936">
        <v>0</v>
      </c>
      <c r="K936">
        <v>1</v>
      </c>
      <c r="L936">
        <v>2</v>
      </c>
      <c r="M936">
        <v>0</v>
      </c>
      <c r="N936">
        <v>1</v>
      </c>
      <c r="O936">
        <v>0</v>
      </c>
      <c r="P936">
        <v>1</v>
      </c>
      <c r="Q936">
        <v>8</v>
      </c>
      <c r="R936">
        <v>10</v>
      </c>
      <c r="S936">
        <v>12</v>
      </c>
    </row>
    <row r="937" spans="1:19" x14ac:dyDescent="0.35">
      <c r="A937" t="s">
        <v>1848</v>
      </c>
      <c r="B937" t="s">
        <v>1993</v>
      </c>
      <c r="C937" t="s">
        <v>463</v>
      </c>
      <c r="D937" t="s">
        <v>251</v>
      </c>
      <c r="E937" t="s">
        <v>817</v>
      </c>
      <c r="F937" t="str">
        <f>_xlfn.XLOOKUP(E937,idretter!C:C,idretter!D:D,"",0)</f>
        <v>Motorsport - Quad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1</v>
      </c>
      <c r="O937">
        <v>0</v>
      </c>
      <c r="P937">
        <v>0</v>
      </c>
      <c r="Q937">
        <v>1</v>
      </c>
      <c r="R937">
        <v>2</v>
      </c>
      <c r="S937">
        <v>2</v>
      </c>
    </row>
    <row r="938" spans="1:19" x14ac:dyDescent="0.35">
      <c r="A938" t="s">
        <v>1848</v>
      </c>
      <c r="B938" t="s">
        <v>1993</v>
      </c>
      <c r="C938" t="s">
        <v>463</v>
      </c>
      <c r="D938" t="s">
        <v>251</v>
      </c>
      <c r="E938" t="s">
        <v>816</v>
      </c>
      <c r="F938" t="str">
        <f>_xlfn.XLOOKUP(E938,idretter!C:C,idretter!D:D,"",0)</f>
        <v>Motorsport - Trial</v>
      </c>
      <c r="G938">
        <v>0</v>
      </c>
      <c r="H938">
        <v>13</v>
      </c>
      <c r="I938">
        <v>3</v>
      </c>
      <c r="J938">
        <v>0</v>
      </c>
      <c r="K938">
        <v>18</v>
      </c>
      <c r="L938">
        <v>34</v>
      </c>
      <c r="M938">
        <v>0</v>
      </c>
      <c r="N938">
        <v>47</v>
      </c>
      <c r="O938">
        <v>28</v>
      </c>
      <c r="P938">
        <v>9</v>
      </c>
      <c r="Q938">
        <v>84</v>
      </c>
      <c r="R938">
        <v>168</v>
      </c>
      <c r="S938">
        <v>202</v>
      </c>
    </row>
    <row r="939" spans="1:19" x14ac:dyDescent="0.35">
      <c r="A939" t="s">
        <v>1848</v>
      </c>
      <c r="B939" t="s">
        <v>1993</v>
      </c>
      <c r="C939" t="s">
        <v>463</v>
      </c>
      <c r="D939" t="s">
        <v>1995</v>
      </c>
      <c r="E939" t="s">
        <v>688</v>
      </c>
      <c r="F939" t="str">
        <f>_xlfn.XLOOKUP(E939,idretter!C:C,idretter!D:D,"",0)</f>
        <v>Volleyball - Sandvolleyball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</row>
    <row r="940" spans="1:19" x14ac:dyDescent="0.35">
      <c r="A940" t="s">
        <v>1848</v>
      </c>
      <c r="B940" t="s">
        <v>1993</v>
      </c>
      <c r="C940" t="s">
        <v>463</v>
      </c>
      <c r="D940" t="s">
        <v>1995</v>
      </c>
      <c r="E940" t="s">
        <v>508</v>
      </c>
      <c r="F940" t="str">
        <f>_xlfn.XLOOKUP(E940,idretter!C:C,idretter!D:D,"",0)</f>
        <v>Volleyball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16</v>
      </c>
      <c r="R940">
        <v>16</v>
      </c>
      <c r="S940">
        <v>16</v>
      </c>
    </row>
    <row r="941" spans="1:19" x14ac:dyDescent="0.35">
      <c r="A941" t="s">
        <v>1848</v>
      </c>
      <c r="B941" t="s">
        <v>1993</v>
      </c>
      <c r="C941" t="s">
        <v>463</v>
      </c>
      <c r="D941" t="s">
        <v>253</v>
      </c>
      <c r="E941" t="s">
        <v>464</v>
      </c>
      <c r="F941" t="str">
        <f>_xlfn.XLOOKUP(E941,idretter!C:C,idretter!D:D,"",0)</f>
        <v>Tennis</v>
      </c>
      <c r="G941">
        <v>1</v>
      </c>
      <c r="H941">
        <v>5</v>
      </c>
      <c r="I941">
        <v>21</v>
      </c>
      <c r="J941">
        <v>4</v>
      </c>
      <c r="K941">
        <v>29</v>
      </c>
      <c r="L941">
        <v>60</v>
      </c>
      <c r="M941">
        <v>0</v>
      </c>
      <c r="N941">
        <v>10</v>
      </c>
      <c r="O941">
        <v>12</v>
      </c>
      <c r="P941">
        <v>13</v>
      </c>
      <c r="Q941">
        <v>61</v>
      </c>
      <c r="R941">
        <v>96</v>
      </c>
      <c r="S941">
        <v>156</v>
      </c>
    </row>
    <row r="942" spans="1:19" x14ac:dyDescent="0.35">
      <c r="A942" t="s">
        <v>1848</v>
      </c>
      <c r="B942" t="s">
        <v>1993</v>
      </c>
      <c r="C942" t="s">
        <v>463</v>
      </c>
      <c r="D942" t="s">
        <v>300</v>
      </c>
      <c r="E942" t="s">
        <v>565</v>
      </c>
      <c r="F942" t="str">
        <f>_xlfn.XLOOKUP(E942,idretter!C:C,idretter!D:D,"",0)</f>
        <v>Ridning - Dressur</v>
      </c>
      <c r="G942">
        <v>0</v>
      </c>
      <c r="H942">
        <v>1</v>
      </c>
      <c r="I942">
        <v>19</v>
      </c>
      <c r="J942">
        <v>7</v>
      </c>
      <c r="K942">
        <v>11</v>
      </c>
      <c r="L942">
        <v>38</v>
      </c>
      <c r="M942">
        <v>0</v>
      </c>
      <c r="N942">
        <v>0</v>
      </c>
      <c r="O942">
        <v>0</v>
      </c>
      <c r="P942">
        <v>1</v>
      </c>
      <c r="Q942">
        <v>1</v>
      </c>
      <c r="R942">
        <v>2</v>
      </c>
      <c r="S942">
        <v>40</v>
      </c>
    </row>
    <row r="943" spans="1:19" x14ac:dyDescent="0.35">
      <c r="A943" t="s">
        <v>1848</v>
      </c>
      <c r="B943" t="s">
        <v>1993</v>
      </c>
      <c r="C943" t="s">
        <v>463</v>
      </c>
      <c r="D943" t="s">
        <v>300</v>
      </c>
      <c r="E943" t="s">
        <v>573</v>
      </c>
      <c r="F943" t="str">
        <f>_xlfn.XLOOKUP(E943,idretter!C:C,idretter!D:D,"",0)</f>
        <v>Ridning - Feltritt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</row>
    <row r="944" spans="1:19" x14ac:dyDescent="0.35">
      <c r="A944" t="s">
        <v>1848</v>
      </c>
      <c r="B944" t="s">
        <v>1993</v>
      </c>
      <c r="C944" t="s">
        <v>463</v>
      </c>
      <c r="D944" t="s">
        <v>300</v>
      </c>
      <c r="E944" t="s">
        <v>567</v>
      </c>
      <c r="F944" t="str">
        <f>_xlfn.XLOOKUP(E944,idretter!C:C,idretter!D:D,"",0)</f>
        <v>Ridning - Kjøring</v>
      </c>
      <c r="G944">
        <v>0</v>
      </c>
      <c r="H944">
        <v>0</v>
      </c>
      <c r="I944">
        <v>3</v>
      </c>
      <c r="J944">
        <v>5</v>
      </c>
      <c r="K944">
        <v>9</v>
      </c>
      <c r="L944">
        <v>17</v>
      </c>
      <c r="M944">
        <v>0</v>
      </c>
      <c r="N944">
        <v>0</v>
      </c>
      <c r="O944">
        <v>0</v>
      </c>
      <c r="P944">
        <v>1</v>
      </c>
      <c r="Q944">
        <v>0</v>
      </c>
      <c r="R944">
        <v>1</v>
      </c>
      <c r="S944">
        <v>18</v>
      </c>
    </row>
    <row r="945" spans="1:19" x14ac:dyDescent="0.35">
      <c r="A945" t="s">
        <v>1848</v>
      </c>
      <c r="B945" t="s">
        <v>1993</v>
      </c>
      <c r="C945" t="s">
        <v>463</v>
      </c>
      <c r="D945" t="s">
        <v>300</v>
      </c>
      <c r="E945" t="s">
        <v>975</v>
      </c>
      <c r="F945" t="str">
        <f>_xlfn.XLOOKUP(E945,idretter!C:C,idretter!D:D,"",0)</f>
        <v>Ridning - Mounted Games</v>
      </c>
      <c r="G945">
        <v>0</v>
      </c>
      <c r="H945">
        <v>0</v>
      </c>
      <c r="I945">
        <v>2</v>
      </c>
      <c r="J945">
        <v>0</v>
      </c>
      <c r="K945">
        <v>0</v>
      </c>
      <c r="L945">
        <v>2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2</v>
      </c>
    </row>
    <row r="946" spans="1:19" x14ac:dyDescent="0.35">
      <c r="A946" t="s">
        <v>1848</v>
      </c>
      <c r="B946" t="s">
        <v>1993</v>
      </c>
      <c r="C946" t="s">
        <v>463</v>
      </c>
      <c r="D946" t="s">
        <v>300</v>
      </c>
      <c r="E946" t="s">
        <v>564</v>
      </c>
      <c r="F946" t="str">
        <f>_xlfn.XLOOKUP(E946,idretter!C:C,idretter!D:D,"",0)</f>
        <v>Ridning - Sprang</v>
      </c>
      <c r="G946">
        <v>0</v>
      </c>
      <c r="H946">
        <v>0</v>
      </c>
      <c r="I946">
        <v>14</v>
      </c>
      <c r="J946">
        <v>7</v>
      </c>
      <c r="K946">
        <v>6</v>
      </c>
      <c r="L946">
        <v>27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27</v>
      </c>
    </row>
    <row r="947" spans="1:19" x14ac:dyDescent="0.35">
      <c r="A947" t="s">
        <v>1848</v>
      </c>
      <c r="B947" t="s">
        <v>1993</v>
      </c>
      <c r="C947" t="s">
        <v>463</v>
      </c>
      <c r="D947" t="s">
        <v>300</v>
      </c>
      <c r="E947" t="s">
        <v>574</v>
      </c>
      <c r="F947" t="str">
        <f>_xlfn.XLOOKUP(E947,idretter!C:C,idretter!D:D,"",0)</f>
        <v>Ridning - Øvrig ridning</v>
      </c>
      <c r="G947">
        <v>0</v>
      </c>
      <c r="H947">
        <v>0</v>
      </c>
      <c r="I947">
        <v>4</v>
      </c>
      <c r="J947">
        <v>1</v>
      </c>
      <c r="K947">
        <v>0</v>
      </c>
      <c r="L947">
        <v>5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5</v>
      </c>
    </row>
    <row r="948" spans="1:19" x14ac:dyDescent="0.35">
      <c r="A948" t="s">
        <v>1848</v>
      </c>
      <c r="B948" t="s">
        <v>1993</v>
      </c>
      <c r="C948" t="s">
        <v>463</v>
      </c>
      <c r="D948" t="s">
        <v>299</v>
      </c>
      <c r="E948" t="s">
        <v>566</v>
      </c>
      <c r="F948" t="str">
        <f>_xlfn.XLOOKUP(E948,idretter!C:C,idretter!D:D,"",0)</f>
        <v>Ridning - Distanse</v>
      </c>
      <c r="G948">
        <v>0</v>
      </c>
      <c r="H948">
        <v>0</v>
      </c>
      <c r="I948">
        <v>0</v>
      </c>
      <c r="J948">
        <v>0</v>
      </c>
      <c r="K948">
        <v>1</v>
      </c>
      <c r="L948">
        <v>1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1</v>
      </c>
    </row>
    <row r="949" spans="1:19" x14ac:dyDescent="0.35">
      <c r="A949" t="s">
        <v>1848</v>
      </c>
      <c r="B949" t="s">
        <v>1993</v>
      </c>
      <c r="C949" t="s">
        <v>463</v>
      </c>
      <c r="D949" t="s">
        <v>299</v>
      </c>
      <c r="E949" t="s">
        <v>565</v>
      </c>
      <c r="F949" t="str">
        <f>_xlfn.XLOOKUP(E949,idretter!C:C,idretter!D:D,"",0)</f>
        <v>Ridning - Dressur</v>
      </c>
      <c r="G949">
        <v>0</v>
      </c>
      <c r="H949">
        <v>3</v>
      </c>
      <c r="I949">
        <v>10</v>
      </c>
      <c r="J949">
        <v>4</v>
      </c>
      <c r="K949">
        <v>16</v>
      </c>
      <c r="L949">
        <v>33</v>
      </c>
      <c r="M949">
        <v>0</v>
      </c>
      <c r="N949">
        <v>1</v>
      </c>
      <c r="O949">
        <v>0</v>
      </c>
      <c r="P949">
        <v>0</v>
      </c>
      <c r="Q949">
        <v>0</v>
      </c>
      <c r="R949">
        <v>1</v>
      </c>
      <c r="S949">
        <v>34</v>
      </c>
    </row>
    <row r="950" spans="1:19" x14ac:dyDescent="0.35">
      <c r="A950" t="s">
        <v>1848</v>
      </c>
      <c r="B950" t="s">
        <v>1993</v>
      </c>
      <c r="C950" t="s">
        <v>463</v>
      </c>
      <c r="D950" t="s">
        <v>299</v>
      </c>
      <c r="E950" t="s">
        <v>573</v>
      </c>
      <c r="F950" t="str">
        <f>_xlfn.XLOOKUP(E950,idretter!C:C,idretter!D:D,"",0)</f>
        <v>Ridning - Feltritt</v>
      </c>
      <c r="G950">
        <v>0</v>
      </c>
      <c r="H950">
        <v>0</v>
      </c>
      <c r="I950">
        <v>1</v>
      </c>
      <c r="J950">
        <v>0</v>
      </c>
      <c r="K950">
        <v>3</v>
      </c>
      <c r="L950">
        <v>4</v>
      </c>
      <c r="M950">
        <v>0</v>
      </c>
      <c r="N950">
        <v>1</v>
      </c>
      <c r="O950">
        <v>0</v>
      </c>
      <c r="P950">
        <v>0</v>
      </c>
      <c r="Q950">
        <v>0</v>
      </c>
      <c r="R950">
        <v>1</v>
      </c>
      <c r="S950">
        <v>5</v>
      </c>
    </row>
    <row r="951" spans="1:19" x14ac:dyDescent="0.35">
      <c r="A951" t="s">
        <v>1848</v>
      </c>
      <c r="B951" t="s">
        <v>1993</v>
      </c>
      <c r="C951" t="s">
        <v>463</v>
      </c>
      <c r="D951" t="s">
        <v>299</v>
      </c>
      <c r="E951" t="s">
        <v>567</v>
      </c>
      <c r="F951" t="str">
        <f>_xlfn.XLOOKUP(E951,idretter!C:C,idretter!D:D,"",0)</f>
        <v>Ridning - Kjøring</v>
      </c>
      <c r="G951">
        <v>0</v>
      </c>
      <c r="H951">
        <v>0</v>
      </c>
      <c r="I951">
        <v>0</v>
      </c>
      <c r="J951">
        <v>1</v>
      </c>
      <c r="K951">
        <v>1</v>
      </c>
      <c r="L951">
        <v>2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2</v>
      </c>
    </row>
    <row r="952" spans="1:19" x14ac:dyDescent="0.35">
      <c r="A952" t="s">
        <v>1848</v>
      </c>
      <c r="B952" t="s">
        <v>1993</v>
      </c>
      <c r="C952" t="s">
        <v>463</v>
      </c>
      <c r="D952" t="s">
        <v>299</v>
      </c>
      <c r="E952" t="s">
        <v>975</v>
      </c>
      <c r="F952" t="str">
        <f>_xlfn.XLOOKUP(E952,idretter!C:C,idretter!D:D,"",0)</f>
        <v>Ridning - Mounted Games</v>
      </c>
      <c r="G952">
        <v>0</v>
      </c>
      <c r="H952">
        <v>0</v>
      </c>
      <c r="I952">
        <v>0</v>
      </c>
      <c r="J952">
        <v>0</v>
      </c>
      <c r="K952">
        <v>1</v>
      </c>
      <c r="L952">
        <v>1</v>
      </c>
      <c r="M952">
        <v>0</v>
      </c>
      <c r="N952">
        <v>1</v>
      </c>
      <c r="O952">
        <v>0</v>
      </c>
      <c r="P952">
        <v>0</v>
      </c>
      <c r="Q952">
        <v>0</v>
      </c>
      <c r="R952">
        <v>1</v>
      </c>
      <c r="S952">
        <v>2</v>
      </c>
    </row>
    <row r="953" spans="1:19" x14ac:dyDescent="0.35">
      <c r="A953" t="s">
        <v>1848</v>
      </c>
      <c r="B953" t="s">
        <v>1993</v>
      </c>
      <c r="C953" t="s">
        <v>463</v>
      </c>
      <c r="D953" t="s">
        <v>299</v>
      </c>
      <c r="E953" t="s">
        <v>564</v>
      </c>
      <c r="F953" t="str">
        <f>_xlfn.XLOOKUP(E953,idretter!C:C,idretter!D:D,"",0)</f>
        <v>Ridning - Sprang</v>
      </c>
      <c r="G953">
        <v>0</v>
      </c>
      <c r="H953">
        <v>3</v>
      </c>
      <c r="I953">
        <v>8</v>
      </c>
      <c r="J953">
        <v>4</v>
      </c>
      <c r="K953">
        <v>17</v>
      </c>
      <c r="L953">
        <v>32</v>
      </c>
      <c r="M953">
        <v>0</v>
      </c>
      <c r="N953">
        <v>1</v>
      </c>
      <c r="O953">
        <v>0</v>
      </c>
      <c r="P953">
        <v>0</v>
      </c>
      <c r="Q953">
        <v>1</v>
      </c>
      <c r="R953">
        <v>2</v>
      </c>
      <c r="S953">
        <v>34</v>
      </c>
    </row>
    <row r="954" spans="1:19" x14ac:dyDescent="0.35">
      <c r="A954" t="s">
        <v>1848</v>
      </c>
      <c r="B954" t="s">
        <v>1993</v>
      </c>
      <c r="C954" t="s">
        <v>463</v>
      </c>
      <c r="D954" t="s">
        <v>299</v>
      </c>
      <c r="E954" t="s">
        <v>916</v>
      </c>
      <c r="F954" t="str">
        <f>_xlfn.XLOOKUP(E954,idretter!C:C,idretter!D:D,"",0)</f>
        <v>Ridning - Voltige</v>
      </c>
      <c r="G954">
        <v>0</v>
      </c>
      <c r="H954">
        <v>4</v>
      </c>
      <c r="I954">
        <v>8</v>
      </c>
      <c r="J954">
        <v>1</v>
      </c>
      <c r="K954">
        <v>2</v>
      </c>
      <c r="L954">
        <v>15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15</v>
      </c>
    </row>
    <row r="955" spans="1:19" x14ac:dyDescent="0.35">
      <c r="A955" t="s">
        <v>1848</v>
      </c>
      <c r="B955" t="s">
        <v>1993</v>
      </c>
      <c r="C955" t="s">
        <v>463</v>
      </c>
      <c r="D955" t="s">
        <v>299</v>
      </c>
      <c r="E955" t="s">
        <v>574</v>
      </c>
      <c r="F955" t="str">
        <f>_xlfn.XLOOKUP(E955,idretter!C:C,idretter!D:D,"",0)</f>
        <v>Ridning - Øvrig ridning</v>
      </c>
      <c r="G955">
        <v>4</v>
      </c>
      <c r="H955">
        <v>89</v>
      </c>
      <c r="I955">
        <v>58</v>
      </c>
      <c r="J955">
        <v>2</v>
      </c>
      <c r="K955">
        <v>26</v>
      </c>
      <c r="L955">
        <v>179</v>
      </c>
      <c r="M955">
        <v>1</v>
      </c>
      <c r="N955">
        <v>2</v>
      </c>
      <c r="O955">
        <v>2</v>
      </c>
      <c r="P955">
        <v>0</v>
      </c>
      <c r="Q955">
        <v>9</v>
      </c>
      <c r="R955">
        <v>14</v>
      </c>
      <c r="S955">
        <v>193</v>
      </c>
    </row>
    <row r="956" spans="1:19" x14ac:dyDescent="0.35">
      <c r="A956" t="s">
        <v>1848</v>
      </c>
      <c r="B956" t="s">
        <v>1993</v>
      </c>
      <c r="C956" t="s">
        <v>463</v>
      </c>
      <c r="D956" t="s">
        <v>1996</v>
      </c>
      <c r="E956" t="s">
        <v>559</v>
      </c>
      <c r="F956" t="str">
        <f>_xlfn.XLOOKUP(E956,idretter!C:C,idretter!D:D,"",0)</f>
        <v>Kampsport - Taekwondo ITF</v>
      </c>
      <c r="G956">
        <v>0</v>
      </c>
      <c r="H956">
        <v>0</v>
      </c>
      <c r="I956">
        <v>1</v>
      </c>
      <c r="J956">
        <v>0</v>
      </c>
      <c r="K956">
        <v>2</v>
      </c>
      <c r="L956">
        <v>3</v>
      </c>
      <c r="M956">
        <v>0</v>
      </c>
      <c r="N956">
        <v>0</v>
      </c>
      <c r="O956">
        <v>0</v>
      </c>
      <c r="P956">
        <v>1</v>
      </c>
      <c r="Q956">
        <v>10</v>
      </c>
      <c r="R956">
        <v>11</v>
      </c>
      <c r="S956">
        <v>14</v>
      </c>
    </row>
    <row r="957" spans="1:19" x14ac:dyDescent="0.35">
      <c r="A957" t="s">
        <v>1848</v>
      </c>
      <c r="B957" t="s">
        <v>1993</v>
      </c>
      <c r="C957" t="s">
        <v>463</v>
      </c>
      <c r="D957" t="s">
        <v>314</v>
      </c>
      <c r="E957" t="s">
        <v>678</v>
      </c>
      <c r="F957" t="str">
        <f>_xlfn.XLOOKUP(E957,idretter!C:C,idretter!D:D,"",0)</f>
        <v>Kampsport - Karate</v>
      </c>
      <c r="G957">
        <v>0</v>
      </c>
      <c r="H957">
        <v>107</v>
      </c>
      <c r="I957">
        <v>22</v>
      </c>
      <c r="J957">
        <v>1</v>
      </c>
      <c r="K957">
        <v>12</v>
      </c>
      <c r="L957">
        <v>142</v>
      </c>
      <c r="M957">
        <v>1</v>
      </c>
      <c r="N957">
        <v>166</v>
      </c>
      <c r="O957">
        <v>26</v>
      </c>
      <c r="P957">
        <v>5</v>
      </c>
      <c r="Q957">
        <v>22</v>
      </c>
      <c r="R957">
        <v>220</v>
      </c>
      <c r="S957">
        <v>362</v>
      </c>
    </row>
    <row r="958" spans="1:19" x14ac:dyDescent="0.35">
      <c r="A958" t="s">
        <v>1848</v>
      </c>
      <c r="B958" t="s">
        <v>1993</v>
      </c>
      <c r="C958" t="s">
        <v>463</v>
      </c>
      <c r="D958" t="s">
        <v>1997</v>
      </c>
      <c r="E958" t="s">
        <v>678</v>
      </c>
      <c r="F958" t="str">
        <f>_xlfn.XLOOKUP(E958,idretter!C:C,idretter!D:D,"",0)</f>
        <v>Kampsport - Karate</v>
      </c>
      <c r="G958">
        <v>0</v>
      </c>
      <c r="H958">
        <v>7</v>
      </c>
      <c r="I958">
        <v>4</v>
      </c>
      <c r="J958">
        <v>1</v>
      </c>
      <c r="K958">
        <v>13</v>
      </c>
      <c r="L958">
        <v>25</v>
      </c>
      <c r="M958">
        <v>0</v>
      </c>
      <c r="N958">
        <v>12</v>
      </c>
      <c r="O958">
        <v>2</v>
      </c>
      <c r="P958">
        <v>1</v>
      </c>
      <c r="Q958">
        <v>21</v>
      </c>
      <c r="R958">
        <v>36</v>
      </c>
      <c r="S958">
        <v>61</v>
      </c>
    </row>
    <row r="959" spans="1:19" x14ac:dyDescent="0.35">
      <c r="A959" t="s">
        <v>1848</v>
      </c>
      <c r="B959" t="s">
        <v>1993</v>
      </c>
      <c r="C959" t="s">
        <v>463</v>
      </c>
      <c r="D959" t="s">
        <v>351</v>
      </c>
      <c r="E959" t="s">
        <v>515</v>
      </c>
      <c r="F959" t="str">
        <f>_xlfn.XLOOKUP(E959,idretter!C:C,idretter!D:D,"",0)</f>
        <v>Klatring</v>
      </c>
      <c r="G959">
        <v>0</v>
      </c>
      <c r="H959">
        <v>33</v>
      </c>
      <c r="I959">
        <v>25</v>
      </c>
      <c r="J959">
        <v>0</v>
      </c>
      <c r="K959">
        <v>0</v>
      </c>
      <c r="L959">
        <v>58</v>
      </c>
      <c r="M959">
        <v>0</v>
      </c>
      <c r="N959">
        <v>23</v>
      </c>
      <c r="O959">
        <v>127</v>
      </c>
      <c r="P959">
        <v>0</v>
      </c>
      <c r="Q959">
        <v>0</v>
      </c>
      <c r="R959">
        <v>150</v>
      </c>
      <c r="S959">
        <v>208</v>
      </c>
    </row>
    <row r="960" spans="1:19" x14ac:dyDescent="0.35">
      <c r="A960" t="s">
        <v>1848</v>
      </c>
      <c r="B960" t="s">
        <v>1998</v>
      </c>
      <c r="C960" t="s">
        <v>470</v>
      </c>
      <c r="D960" t="s">
        <v>1999</v>
      </c>
      <c r="E960" t="s">
        <v>497</v>
      </c>
      <c r="F960" t="str">
        <f>_xlfn.XLOOKUP(E960,idretter!C:C,idretter!D:D,"",0)</f>
        <v>Håndball</v>
      </c>
      <c r="G960">
        <v>0</v>
      </c>
      <c r="H960">
        <v>0</v>
      </c>
      <c r="I960">
        <v>25</v>
      </c>
      <c r="J960">
        <v>14</v>
      </c>
      <c r="K960">
        <v>5</v>
      </c>
      <c r="L960">
        <v>44</v>
      </c>
      <c r="M960">
        <v>0</v>
      </c>
      <c r="N960">
        <v>0</v>
      </c>
      <c r="O960">
        <v>1</v>
      </c>
      <c r="P960">
        <v>0</v>
      </c>
      <c r="Q960">
        <v>8</v>
      </c>
      <c r="R960">
        <v>9</v>
      </c>
      <c r="S960">
        <v>53</v>
      </c>
    </row>
    <row r="961" spans="1:19" x14ac:dyDescent="0.35">
      <c r="A961" t="s">
        <v>1848</v>
      </c>
      <c r="B961" t="s">
        <v>1998</v>
      </c>
      <c r="C961" t="s">
        <v>470</v>
      </c>
      <c r="D961" t="s">
        <v>2000</v>
      </c>
      <c r="E961" t="s">
        <v>557</v>
      </c>
      <c r="F961" t="str">
        <f>_xlfn.XLOOKUP(E961,idretter!C:C,idretter!D:D,"",0)</f>
        <v>Roing - Flattvannsroing</v>
      </c>
      <c r="G961">
        <v>0</v>
      </c>
      <c r="H961">
        <v>0</v>
      </c>
      <c r="I961">
        <v>0</v>
      </c>
      <c r="J961">
        <v>0</v>
      </c>
      <c r="K961">
        <v>12</v>
      </c>
      <c r="L961">
        <v>12</v>
      </c>
      <c r="M961">
        <v>0</v>
      </c>
      <c r="N961">
        <v>0</v>
      </c>
      <c r="O961">
        <v>0</v>
      </c>
      <c r="P961">
        <v>2</v>
      </c>
      <c r="Q961">
        <v>6</v>
      </c>
      <c r="R961">
        <v>8</v>
      </c>
      <c r="S961">
        <v>20</v>
      </c>
    </row>
    <row r="962" spans="1:19" x14ac:dyDescent="0.35">
      <c r="A962" t="s">
        <v>1848</v>
      </c>
      <c r="B962" t="s">
        <v>1998</v>
      </c>
      <c r="C962" t="s">
        <v>470</v>
      </c>
      <c r="D962" t="s">
        <v>2000</v>
      </c>
      <c r="E962" t="s">
        <v>750</v>
      </c>
      <c r="F962" t="str">
        <f>_xlfn.XLOOKUP(E962,idretter!C:C,idretter!D:D,"",0)</f>
        <v>Roing - Turroing</v>
      </c>
      <c r="G962">
        <v>0</v>
      </c>
      <c r="H962">
        <v>0</v>
      </c>
      <c r="I962">
        <v>0</v>
      </c>
      <c r="J962">
        <v>0</v>
      </c>
      <c r="K962">
        <v>22</v>
      </c>
      <c r="L962">
        <v>22</v>
      </c>
      <c r="M962">
        <v>0</v>
      </c>
      <c r="N962">
        <v>0</v>
      </c>
      <c r="O962">
        <v>0</v>
      </c>
      <c r="P962">
        <v>0</v>
      </c>
      <c r="Q962">
        <v>15</v>
      </c>
      <c r="R962">
        <v>15</v>
      </c>
      <c r="S962">
        <v>37</v>
      </c>
    </row>
    <row r="963" spans="1:19" x14ac:dyDescent="0.35">
      <c r="A963" t="s">
        <v>1848</v>
      </c>
      <c r="B963" t="s">
        <v>1998</v>
      </c>
      <c r="C963" t="s">
        <v>470</v>
      </c>
      <c r="D963" t="s">
        <v>91</v>
      </c>
      <c r="E963" t="s">
        <v>683</v>
      </c>
      <c r="F963" t="str">
        <f>_xlfn.XLOOKUP(E963,idretter!C:C,idretter!D:D,"",0)</f>
        <v>Håndball - Beach håndball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</row>
    <row r="964" spans="1:19" x14ac:dyDescent="0.35">
      <c r="A964" t="s">
        <v>1848</v>
      </c>
      <c r="B964" t="s">
        <v>1998</v>
      </c>
      <c r="C964" t="s">
        <v>470</v>
      </c>
      <c r="D964" t="s">
        <v>91</v>
      </c>
      <c r="E964" t="s">
        <v>497</v>
      </c>
      <c r="F964" t="str">
        <f>_xlfn.XLOOKUP(E964,idretter!C:C,idretter!D:D,"",0)</f>
        <v>Håndball</v>
      </c>
      <c r="G964">
        <v>16</v>
      </c>
      <c r="H964">
        <v>2</v>
      </c>
      <c r="I964">
        <v>0</v>
      </c>
      <c r="J964">
        <v>19</v>
      </c>
      <c r="K964">
        <v>40</v>
      </c>
      <c r="L964">
        <v>77</v>
      </c>
      <c r="M964">
        <v>25</v>
      </c>
      <c r="N964">
        <v>1</v>
      </c>
      <c r="O964">
        <v>0</v>
      </c>
      <c r="P964">
        <v>4</v>
      </c>
      <c r="Q964">
        <v>57</v>
      </c>
      <c r="R964">
        <v>87</v>
      </c>
      <c r="S964">
        <v>164</v>
      </c>
    </row>
    <row r="965" spans="1:19" x14ac:dyDescent="0.35">
      <c r="A965" t="s">
        <v>1848</v>
      </c>
      <c r="B965" t="s">
        <v>1998</v>
      </c>
      <c r="C965" t="s">
        <v>470</v>
      </c>
      <c r="D965" t="s">
        <v>91</v>
      </c>
      <c r="E965" t="s">
        <v>689</v>
      </c>
      <c r="F965" t="str">
        <f>_xlfn.XLOOKUP(E965,idretter!C:C,idretter!D:D,"",0)</f>
        <v>Friidrett - Øvrig friidrett</v>
      </c>
      <c r="G965">
        <v>0</v>
      </c>
      <c r="H965">
        <v>0</v>
      </c>
      <c r="I965">
        <v>0</v>
      </c>
      <c r="J965">
        <v>0</v>
      </c>
      <c r="K965">
        <v>3</v>
      </c>
      <c r="L965">
        <v>3</v>
      </c>
      <c r="M965">
        <v>0</v>
      </c>
      <c r="N965">
        <v>0</v>
      </c>
      <c r="O965">
        <v>0</v>
      </c>
      <c r="P965">
        <v>0</v>
      </c>
      <c r="Q965">
        <v>1</v>
      </c>
      <c r="R965">
        <v>1</v>
      </c>
      <c r="S965">
        <v>4</v>
      </c>
    </row>
    <row r="966" spans="1:19" x14ac:dyDescent="0.35">
      <c r="A966" t="s">
        <v>1848</v>
      </c>
      <c r="B966" t="s">
        <v>1998</v>
      </c>
      <c r="C966" t="s">
        <v>470</v>
      </c>
      <c r="D966" t="s">
        <v>137</v>
      </c>
      <c r="E966" t="s">
        <v>613</v>
      </c>
      <c r="F966" t="str">
        <f>_xlfn.XLOOKUP(E966,idretter!C:C,idretter!D:D,"",0)</f>
        <v>Bryting - Fristil</v>
      </c>
      <c r="G966">
        <v>2</v>
      </c>
      <c r="H966">
        <v>2</v>
      </c>
      <c r="I966">
        <v>0</v>
      </c>
      <c r="J966">
        <v>0</v>
      </c>
      <c r="K966">
        <v>0</v>
      </c>
      <c r="L966">
        <v>4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4</v>
      </c>
    </row>
    <row r="967" spans="1:19" x14ac:dyDescent="0.35">
      <c r="A967" t="s">
        <v>1848</v>
      </c>
      <c r="B967" t="s">
        <v>1998</v>
      </c>
      <c r="C967" t="s">
        <v>470</v>
      </c>
      <c r="D967" t="s">
        <v>137</v>
      </c>
      <c r="E967" t="s">
        <v>614</v>
      </c>
      <c r="F967" t="str">
        <f>_xlfn.XLOOKUP(E967,idretter!C:C,idretter!D:D,"",0)</f>
        <v>Bryting - Gresk-Romersk</v>
      </c>
      <c r="G967">
        <v>0</v>
      </c>
      <c r="H967">
        <v>0</v>
      </c>
      <c r="I967">
        <v>0</v>
      </c>
      <c r="J967">
        <v>0</v>
      </c>
      <c r="K967">
        <v>1</v>
      </c>
      <c r="L967">
        <v>1</v>
      </c>
      <c r="M967">
        <v>5</v>
      </c>
      <c r="N967">
        <v>8</v>
      </c>
      <c r="O967">
        <v>0</v>
      </c>
      <c r="P967">
        <v>0</v>
      </c>
      <c r="Q967">
        <v>8</v>
      </c>
      <c r="R967">
        <v>21</v>
      </c>
      <c r="S967">
        <v>22</v>
      </c>
    </row>
    <row r="968" spans="1:19" x14ac:dyDescent="0.35">
      <c r="A968" t="s">
        <v>1848</v>
      </c>
      <c r="B968" t="s">
        <v>1998</v>
      </c>
      <c r="C968" t="s">
        <v>470</v>
      </c>
      <c r="D968" t="s">
        <v>156</v>
      </c>
      <c r="E968" t="s">
        <v>642</v>
      </c>
      <c r="F968" t="str">
        <f>_xlfn.XLOOKUP(E968,idretter!C:C,idretter!D:D,"",0)</f>
        <v>Ski - Alpint</v>
      </c>
      <c r="G968">
        <v>0</v>
      </c>
      <c r="H968">
        <v>64</v>
      </c>
      <c r="I968">
        <v>19</v>
      </c>
      <c r="J968">
        <v>3</v>
      </c>
      <c r="K968">
        <v>15</v>
      </c>
      <c r="L968">
        <v>101</v>
      </c>
      <c r="M968">
        <v>3</v>
      </c>
      <c r="N968">
        <v>81</v>
      </c>
      <c r="O968">
        <v>12</v>
      </c>
      <c r="P968">
        <v>4</v>
      </c>
      <c r="Q968">
        <v>21</v>
      </c>
      <c r="R968">
        <v>121</v>
      </c>
      <c r="S968">
        <v>222</v>
      </c>
    </row>
    <row r="969" spans="1:19" x14ac:dyDescent="0.35">
      <c r="A969" t="s">
        <v>1848</v>
      </c>
      <c r="B969" t="s">
        <v>1998</v>
      </c>
      <c r="C969" t="s">
        <v>470</v>
      </c>
      <c r="D969" t="s">
        <v>156</v>
      </c>
      <c r="E969" t="s">
        <v>683</v>
      </c>
      <c r="F969" t="str">
        <f>_xlfn.XLOOKUP(E969,idretter!C:C,idretter!D:D,"",0)</f>
        <v>Håndball - Beach håndball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</row>
    <row r="970" spans="1:19" x14ac:dyDescent="0.35">
      <c r="A970" t="s">
        <v>1848</v>
      </c>
      <c r="B970" t="s">
        <v>1998</v>
      </c>
      <c r="C970" t="s">
        <v>470</v>
      </c>
      <c r="D970" t="s">
        <v>156</v>
      </c>
      <c r="E970" t="s">
        <v>530</v>
      </c>
      <c r="F970" t="str">
        <f>_xlfn.XLOOKUP(E970,idretter!C:C,idretter!D:D,"",0)</f>
        <v>Fekting</v>
      </c>
      <c r="G970">
        <v>0</v>
      </c>
      <c r="H970">
        <v>25</v>
      </c>
      <c r="I970">
        <v>18</v>
      </c>
      <c r="J970">
        <v>3</v>
      </c>
      <c r="K970">
        <v>16</v>
      </c>
      <c r="L970">
        <v>62</v>
      </c>
      <c r="M970">
        <v>0</v>
      </c>
      <c r="N970">
        <v>66</v>
      </c>
      <c r="O970">
        <v>40</v>
      </c>
      <c r="P970">
        <v>8</v>
      </c>
      <c r="Q970">
        <v>27</v>
      </c>
      <c r="R970">
        <v>141</v>
      </c>
      <c r="S970">
        <v>203</v>
      </c>
    </row>
    <row r="971" spans="1:19" x14ac:dyDescent="0.35">
      <c r="A971" t="s">
        <v>1848</v>
      </c>
      <c r="B971" t="s">
        <v>1998</v>
      </c>
      <c r="C971" t="s">
        <v>470</v>
      </c>
      <c r="D971" t="s">
        <v>156</v>
      </c>
      <c r="E971" t="s">
        <v>499</v>
      </c>
      <c r="F971" t="str">
        <f>_xlfn.XLOOKUP(E971,idretter!C:C,idretter!D:D,"",0)</f>
        <v>Gymnastikk og turn - Gymnastikk og Breddeaktivitet</v>
      </c>
      <c r="G971">
        <v>161</v>
      </c>
      <c r="H971">
        <v>977</v>
      </c>
      <c r="I971">
        <v>125</v>
      </c>
      <c r="J971">
        <v>12</v>
      </c>
      <c r="K971">
        <v>85</v>
      </c>
      <c r="L971" s="16">
        <v>1360</v>
      </c>
      <c r="M971">
        <v>111</v>
      </c>
      <c r="N971">
        <v>283</v>
      </c>
      <c r="O971">
        <v>14</v>
      </c>
      <c r="P971">
        <v>7</v>
      </c>
      <c r="Q971">
        <v>53</v>
      </c>
      <c r="R971">
        <v>468</v>
      </c>
      <c r="S971" s="16">
        <v>1828</v>
      </c>
    </row>
    <row r="972" spans="1:19" x14ac:dyDescent="0.35">
      <c r="A972" t="s">
        <v>1848</v>
      </c>
      <c r="B972" t="s">
        <v>1998</v>
      </c>
      <c r="C972" t="s">
        <v>470</v>
      </c>
      <c r="D972" t="s">
        <v>156</v>
      </c>
      <c r="E972" t="s">
        <v>497</v>
      </c>
      <c r="F972" t="str">
        <f>_xlfn.XLOOKUP(E972,idretter!C:C,idretter!D:D,"",0)</f>
        <v>Håndball</v>
      </c>
      <c r="G972">
        <v>0</v>
      </c>
      <c r="H972">
        <v>175</v>
      </c>
      <c r="I972">
        <v>103</v>
      </c>
      <c r="J972">
        <v>17</v>
      </c>
      <c r="K972">
        <v>42</v>
      </c>
      <c r="L972">
        <v>337</v>
      </c>
      <c r="M972">
        <v>0</v>
      </c>
      <c r="N972">
        <v>113</v>
      </c>
      <c r="O972">
        <v>67</v>
      </c>
      <c r="P972">
        <v>13</v>
      </c>
      <c r="Q972">
        <v>22</v>
      </c>
      <c r="R972">
        <v>215</v>
      </c>
      <c r="S972">
        <v>552</v>
      </c>
    </row>
    <row r="973" spans="1:19" x14ac:dyDescent="0.35">
      <c r="A973" t="s">
        <v>1848</v>
      </c>
      <c r="B973" t="s">
        <v>1998</v>
      </c>
      <c r="C973" t="s">
        <v>470</v>
      </c>
      <c r="D973" t="s">
        <v>156</v>
      </c>
      <c r="E973" t="s">
        <v>532</v>
      </c>
      <c r="F973" t="str">
        <f>_xlfn.XLOOKUP(E973,idretter!C:C,idretter!D:D,"",0)</f>
        <v>Sykkel - Landevei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1</v>
      </c>
      <c r="R973">
        <v>1</v>
      </c>
      <c r="S973">
        <v>1</v>
      </c>
    </row>
    <row r="974" spans="1:19" x14ac:dyDescent="0.35">
      <c r="A974" t="s">
        <v>1848</v>
      </c>
      <c r="B974" t="s">
        <v>1998</v>
      </c>
      <c r="C974" t="s">
        <v>470</v>
      </c>
      <c r="D974" t="s">
        <v>156</v>
      </c>
      <c r="E974" t="s">
        <v>516</v>
      </c>
      <c r="F974" t="str">
        <f>_xlfn.XLOOKUP(E974,idretter!C:C,idretter!D:D,"",0)</f>
        <v>Ski - Langrenn</v>
      </c>
      <c r="G974">
        <v>0</v>
      </c>
      <c r="H974">
        <v>31</v>
      </c>
      <c r="I974">
        <v>17</v>
      </c>
      <c r="J974">
        <v>4</v>
      </c>
      <c r="K974">
        <v>28</v>
      </c>
      <c r="L974">
        <v>80</v>
      </c>
      <c r="M974">
        <v>0</v>
      </c>
      <c r="N974">
        <v>39</v>
      </c>
      <c r="O974">
        <v>19</v>
      </c>
      <c r="P974">
        <v>8</v>
      </c>
      <c r="Q974">
        <v>52</v>
      </c>
      <c r="R974">
        <v>118</v>
      </c>
      <c r="S974">
        <v>198</v>
      </c>
    </row>
    <row r="975" spans="1:19" x14ac:dyDescent="0.35">
      <c r="A975" t="s">
        <v>1848</v>
      </c>
      <c r="B975" t="s">
        <v>1998</v>
      </c>
      <c r="C975" t="s">
        <v>470</v>
      </c>
      <c r="D975" t="s">
        <v>156</v>
      </c>
      <c r="E975" t="s">
        <v>730</v>
      </c>
      <c r="F975" t="str">
        <f>_xlfn.XLOOKUP(E975,idretter!C:C,idretter!D:D,"",0)</f>
        <v>Gymnastikk og turn - Rytmisk gymnastikk</v>
      </c>
      <c r="G975">
        <v>0</v>
      </c>
      <c r="H975">
        <v>16</v>
      </c>
      <c r="I975">
        <v>12</v>
      </c>
      <c r="J975">
        <v>0</v>
      </c>
      <c r="K975">
        <v>0</v>
      </c>
      <c r="L975">
        <v>28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28</v>
      </c>
    </row>
    <row r="976" spans="1:19" x14ac:dyDescent="0.35">
      <c r="A976" t="s">
        <v>1848</v>
      </c>
      <c r="B976" t="s">
        <v>1998</v>
      </c>
      <c r="C976" t="s">
        <v>470</v>
      </c>
      <c r="D976" t="s">
        <v>156</v>
      </c>
      <c r="E976" t="s">
        <v>464</v>
      </c>
      <c r="F976" t="str">
        <f>_xlfn.XLOOKUP(E976,idretter!C:C,idretter!D:D,"",0)</f>
        <v>Tennis</v>
      </c>
      <c r="G976">
        <v>0</v>
      </c>
      <c r="H976">
        <v>111</v>
      </c>
      <c r="I976">
        <v>98</v>
      </c>
      <c r="J976">
        <v>8</v>
      </c>
      <c r="K976">
        <v>185</v>
      </c>
      <c r="L976">
        <v>402</v>
      </c>
      <c r="M976">
        <v>4</v>
      </c>
      <c r="N976">
        <v>149</v>
      </c>
      <c r="O976">
        <v>83</v>
      </c>
      <c r="P976">
        <v>8</v>
      </c>
      <c r="Q976">
        <v>146</v>
      </c>
      <c r="R976">
        <v>390</v>
      </c>
      <c r="S976">
        <v>792</v>
      </c>
    </row>
    <row r="977" spans="1:19" x14ac:dyDescent="0.35">
      <c r="A977" t="s">
        <v>1848</v>
      </c>
      <c r="B977" t="s">
        <v>1998</v>
      </c>
      <c r="C977" t="s">
        <v>470</v>
      </c>
      <c r="D977" t="s">
        <v>156</v>
      </c>
      <c r="E977" t="s">
        <v>659</v>
      </c>
      <c r="F977" t="str">
        <f>_xlfn.XLOOKUP(E977,idretter!C:C,idretter!D:D,"",0)</f>
        <v>Gymnastikk og turn - Turn</v>
      </c>
      <c r="G977">
        <v>0</v>
      </c>
      <c r="H977">
        <v>41</v>
      </c>
      <c r="I977">
        <v>34</v>
      </c>
      <c r="J977">
        <v>0</v>
      </c>
      <c r="K977">
        <v>0</v>
      </c>
      <c r="L977">
        <v>75</v>
      </c>
      <c r="M977">
        <v>0</v>
      </c>
      <c r="N977">
        <v>24</v>
      </c>
      <c r="O977">
        <v>18</v>
      </c>
      <c r="P977">
        <v>0</v>
      </c>
      <c r="Q977">
        <v>0</v>
      </c>
      <c r="R977">
        <v>42</v>
      </c>
      <c r="S977">
        <v>117</v>
      </c>
    </row>
    <row r="978" spans="1:19" x14ac:dyDescent="0.35">
      <c r="A978" t="s">
        <v>1848</v>
      </c>
      <c r="B978" t="s">
        <v>1998</v>
      </c>
      <c r="C978" t="s">
        <v>470</v>
      </c>
      <c r="D978" t="s">
        <v>2001</v>
      </c>
      <c r="E978" t="s">
        <v>526</v>
      </c>
      <c r="F978" t="str">
        <f>_xlfn.XLOOKUP(E978,idretter!C:C,idretter!D:D,"",0)</f>
        <v>Seiling - Kjølbåt</v>
      </c>
      <c r="G978">
        <v>0</v>
      </c>
      <c r="H978">
        <v>0</v>
      </c>
      <c r="I978">
        <v>0</v>
      </c>
      <c r="J978">
        <v>0</v>
      </c>
      <c r="K978">
        <v>1</v>
      </c>
      <c r="L978">
        <v>1</v>
      </c>
      <c r="M978">
        <v>0</v>
      </c>
      <c r="N978">
        <v>0</v>
      </c>
      <c r="O978">
        <v>0</v>
      </c>
      <c r="P978">
        <v>0</v>
      </c>
      <c r="Q978">
        <v>14</v>
      </c>
      <c r="R978">
        <v>14</v>
      </c>
      <c r="S978">
        <v>15</v>
      </c>
    </row>
    <row r="979" spans="1:19" x14ac:dyDescent="0.35">
      <c r="A979" t="s">
        <v>1848</v>
      </c>
      <c r="B979" t="s">
        <v>1998</v>
      </c>
      <c r="C979" t="s">
        <v>470</v>
      </c>
      <c r="D979" t="s">
        <v>2002</v>
      </c>
      <c r="E979" t="s">
        <v>476</v>
      </c>
      <c r="F979" t="str">
        <f>_xlfn.XLOOKUP(E979,idretter!C:C,idretter!D:D,"",0)</f>
        <v>Padling - Havpadling</v>
      </c>
      <c r="G979">
        <v>0</v>
      </c>
      <c r="H979">
        <v>0</v>
      </c>
      <c r="I979">
        <v>0</v>
      </c>
      <c r="J979">
        <v>0</v>
      </c>
      <c r="K979">
        <v>23</v>
      </c>
      <c r="L979">
        <v>23</v>
      </c>
      <c r="M979">
        <v>0</v>
      </c>
      <c r="N979">
        <v>0</v>
      </c>
      <c r="O979">
        <v>0</v>
      </c>
      <c r="P979">
        <v>0</v>
      </c>
      <c r="Q979">
        <v>7</v>
      </c>
      <c r="R979">
        <v>7</v>
      </c>
      <c r="S979">
        <v>30</v>
      </c>
    </row>
    <row r="980" spans="1:19" x14ac:dyDescent="0.35">
      <c r="A980" t="s">
        <v>1848</v>
      </c>
      <c r="B980" t="s">
        <v>1998</v>
      </c>
      <c r="C980" t="s">
        <v>470</v>
      </c>
      <c r="D980" t="s">
        <v>193</v>
      </c>
      <c r="E980" t="s">
        <v>780</v>
      </c>
      <c r="F980" t="str">
        <f>_xlfn.XLOOKUP(E980,idretter!C:C,idretter!D:D,"",0)</f>
        <v>Padling - Elvepadling</v>
      </c>
      <c r="G980">
        <v>1</v>
      </c>
      <c r="H980">
        <v>4</v>
      </c>
      <c r="I980">
        <v>3</v>
      </c>
      <c r="J980">
        <v>0</v>
      </c>
      <c r="K980">
        <v>12</v>
      </c>
      <c r="L980">
        <v>20</v>
      </c>
      <c r="M980">
        <v>0</v>
      </c>
      <c r="N980">
        <v>5</v>
      </c>
      <c r="O980">
        <v>5</v>
      </c>
      <c r="P980">
        <v>1</v>
      </c>
      <c r="Q980">
        <v>65</v>
      </c>
      <c r="R980">
        <v>76</v>
      </c>
      <c r="S980">
        <v>96</v>
      </c>
    </row>
    <row r="981" spans="1:19" x14ac:dyDescent="0.35">
      <c r="A981" t="s">
        <v>1848</v>
      </c>
      <c r="B981" t="s">
        <v>1998</v>
      </c>
      <c r="C981" t="s">
        <v>470</v>
      </c>
      <c r="D981" t="s">
        <v>193</v>
      </c>
      <c r="E981" t="s">
        <v>781</v>
      </c>
      <c r="F981" t="str">
        <f>_xlfn.XLOOKUP(E981,idretter!C:C,idretter!D:D,"",0)</f>
        <v>Padling - Rafting</v>
      </c>
      <c r="G981">
        <v>0</v>
      </c>
      <c r="H981">
        <v>1</v>
      </c>
      <c r="I981">
        <v>3</v>
      </c>
      <c r="J981">
        <v>0</v>
      </c>
      <c r="K981">
        <v>4</v>
      </c>
      <c r="L981">
        <v>8</v>
      </c>
      <c r="M981">
        <v>0</v>
      </c>
      <c r="N981">
        <v>4</v>
      </c>
      <c r="O981">
        <v>3</v>
      </c>
      <c r="P981">
        <v>0</v>
      </c>
      <c r="Q981">
        <v>38</v>
      </c>
      <c r="R981">
        <v>45</v>
      </c>
      <c r="S981">
        <v>53</v>
      </c>
    </row>
    <row r="982" spans="1:19" x14ac:dyDescent="0.35">
      <c r="A982" t="s">
        <v>1848</v>
      </c>
      <c r="B982" t="s">
        <v>1998</v>
      </c>
      <c r="C982" t="s">
        <v>470</v>
      </c>
      <c r="D982" t="s">
        <v>207</v>
      </c>
      <c r="E982" t="s">
        <v>477</v>
      </c>
      <c r="F982" t="str">
        <f>_xlfn.XLOOKUP(E982,idretter!C:C,idretter!D:D,"",0)</f>
        <v>Padling - Flattvann</v>
      </c>
      <c r="G982">
        <v>0</v>
      </c>
      <c r="H982">
        <v>34</v>
      </c>
      <c r="I982">
        <v>42</v>
      </c>
      <c r="J982">
        <v>25</v>
      </c>
      <c r="K982">
        <v>509</v>
      </c>
      <c r="L982">
        <v>610</v>
      </c>
      <c r="M982">
        <v>0</v>
      </c>
      <c r="N982">
        <v>53</v>
      </c>
      <c r="O982">
        <v>79</v>
      </c>
      <c r="P982">
        <v>30</v>
      </c>
      <c r="Q982">
        <v>517</v>
      </c>
      <c r="R982">
        <v>679</v>
      </c>
      <c r="S982" s="16">
        <v>1289</v>
      </c>
    </row>
    <row r="983" spans="1:19" x14ac:dyDescent="0.35">
      <c r="A983" t="s">
        <v>1848</v>
      </c>
      <c r="B983" t="s">
        <v>1998</v>
      </c>
      <c r="C983" t="s">
        <v>470</v>
      </c>
      <c r="D983" t="s">
        <v>207</v>
      </c>
      <c r="E983" t="s">
        <v>476</v>
      </c>
      <c r="F983" t="str">
        <f>_xlfn.XLOOKUP(E983,idretter!C:C,idretter!D:D,"",0)</f>
        <v>Padling - Havpadling</v>
      </c>
      <c r="G983">
        <v>0</v>
      </c>
      <c r="H983">
        <v>24</v>
      </c>
      <c r="I983">
        <v>32</v>
      </c>
      <c r="J983">
        <v>20</v>
      </c>
      <c r="K983">
        <v>643</v>
      </c>
      <c r="L983">
        <v>719</v>
      </c>
      <c r="M983">
        <v>0</v>
      </c>
      <c r="N983">
        <v>29</v>
      </c>
      <c r="O983">
        <v>51</v>
      </c>
      <c r="P983">
        <v>27</v>
      </c>
      <c r="Q983">
        <v>593</v>
      </c>
      <c r="R983">
        <v>700</v>
      </c>
      <c r="S983" s="16">
        <v>1419</v>
      </c>
    </row>
    <row r="984" spans="1:19" x14ac:dyDescent="0.35">
      <c r="A984" t="s">
        <v>1848</v>
      </c>
      <c r="B984" t="s">
        <v>1998</v>
      </c>
      <c r="C984" t="s">
        <v>470</v>
      </c>
      <c r="D984" t="s">
        <v>2003</v>
      </c>
      <c r="E984" t="s">
        <v>1018</v>
      </c>
      <c r="F984" t="str">
        <f>_xlfn.XLOOKUP(E984,idretter!C:C,idretter!D:D,"",0)</f>
        <v>Tennis - Padel</v>
      </c>
      <c r="G984">
        <v>0</v>
      </c>
      <c r="H984">
        <v>0</v>
      </c>
      <c r="I984">
        <v>0</v>
      </c>
      <c r="J984">
        <v>9</v>
      </c>
      <c r="K984">
        <v>30</v>
      </c>
      <c r="L984">
        <v>39</v>
      </c>
      <c r="M984">
        <v>0</v>
      </c>
      <c r="N984">
        <v>0</v>
      </c>
      <c r="O984">
        <v>0</v>
      </c>
      <c r="P984">
        <v>35</v>
      </c>
      <c r="Q984">
        <v>96</v>
      </c>
      <c r="R984">
        <v>131</v>
      </c>
      <c r="S984">
        <v>170</v>
      </c>
    </row>
    <row r="985" spans="1:19" x14ac:dyDescent="0.35">
      <c r="A985" t="s">
        <v>1848</v>
      </c>
      <c r="B985" t="s">
        <v>1998</v>
      </c>
      <c r="C985" t="s">
        <v>470</v>
      </c>
      <c r="D985" t="s">
        <v>222</v>
      </c>
      <c r="E985" t="s">
        <v>557</v>
      </c>
      <c r="F985" t="str">
        <f>_xlfn.XLOOKUP(E985,idretter!C:C,idretter!D:D,"",0)</f>
        <v>Roing - Flattvannsroing</v>
      </c>
      <c r="G985">
        <v>0</v>
      </c>
      <c r="H985">
        <v>0</v>
      </c>
      <c r="I985">
        <v>1</v>
      </c>
      <c r="J985">
        <v>2</v>
      </c>
      <c r="K985">
        <v>19</v>
      </c>
      <c r="L985">
        <v>22</v>
      </c>
      <c r="M985">
        <v>0</v>
      </c>
      <c r="N985">
        <v>0</v>
      </c>
      <c r="O985">
        <v>0</v>
      </c>
      <c r="P985">
        <v>0</v>
      </c>
      <c r="Q985">
        <v>54</v>
      </c>
      <c r="R985">
        <v>54</v>
      </c>
      <c r="S985">
        <v>76</v>
      </c>
    </row>
    <row r="986" spans="1:19" x14ac:dyDescent="0.35">
      <c r="A986" t="s">
        <v>1848</v>
      </c>
      <c r="B986" t="s">
        <v>1998</v>
      </c>
      <c r="C986" t="s">
        <v>470</v>
      </c>
      <c r="D986" t="s">
        <v>222</v>
      </c>
      <c r="E986" t="s">
        <v>750</v>
      </c>
      <c r="F986" t="str">
        <f>_xlfn.XLOOKUP(E986,idretter!C:C,idretter!D:D,"",0)</f>
        <v>Roing - Turroing</v>
      </c>
      <c r="G986">
        <v>0</v>
      </c>
      <c r="H986">
        <v>0</v>
      </c>
      <c r="I986">
        <v>1</v>
      </c>
      <c r="J986">
        <v>2</v>
      </c>
      <c r="K986">
        <v>19</v>
      </c>
      <c r="L986">
        <v>22</v>
      </c>
      <c r="M986">
        <v>0</v>
      </c>
      <c r="N986">
        <v>0</v>
      </c>
      <c r="O986">
        <v>0</v>
      </c>
      <c r="P986">
        <v>0</v>
      </c>
      <c r="Q986">
        <v>54</v>
      </c>
      <c r="R986">
        <v>54</v>
      </c>
      <c r="S986">
        <v>76</v>
      </c>
    </row>
    <row r="987" spans="1:19" x14ac:dyDescent="0.35">
      <c r="A987" t="s">
        <v>1848</v>
      </c>
      <c r="B987" t="s">
        <v>1998</v>
      </c>
      <c r="C987" t="s">
        <v>470</v>
      </c>
      <c r="D987" t="s">
        <v>2004</v>
      </c>
      <c r="E987" t="s">
        <v>1007</v>
      </c>
      <c r="F987" t="str">
        <f>_xlfn.XLOOKUP(E987,idretter!C:C,idretter!D:D,"",0)</f>
        <v>Skyting - Leirdue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18</v>
      </c>
      <c r="P987">
        <v>0</v>
      </c>
      <c r="Q987">
        <v>0</v>
      </c>
      <c r="R987">
        <v>18</v>
      </c>
      <c r="S987">
        <v>18</v>
      </c>
    </row>
    <row r="988" spans="1:19" x14ac:dyDescent="0.35">
      <c r="A988" t="s">
        <v>1848</v>
      </c>
      <c r="B988" t="s">
        <v>1998</v>
      </c>
      <c r="C988" t="s">
        <v>470</v>
      </c>
      <c r="D988" t="s">
        <v>2005</v>
      </c>
      <c r="E988" t="s">
        <v>532</v>
      </c>
      <c r="F988" t="str">
        <f>_xlfn.XLOOKUP(E988,idretter!C:C,idretter!D:D,"",0)</f>
        <v>Sykkel - Landevei</v>
      </c>
      <c r="G988">
        <v>0</v>
      </c>
      <c r="H988">
        <v>0</v>
      </c>
      <c r="I988">
        <v>0</v>
      </c>
      <c r="J988">
        <v>0</v>
      </c>
      <c r="K988">
        <v>1</v>
      </c>
      <c r="L988">
        <v>1</v>
      </c>
      <c r="M988">
        <v>0</v>
      </c>
      <c r="N988">
        <v>0</v>
      </c>
      <c r="O988">
        <v>0</v>
      </c>
      <c r="P988">
        <v>0</v>
      </c>
      <c r="Q988">
        <v>19</v>
      </c>
      <c r="R988">
        <v>19</v>
      </c>
      <c r="S988">
        <v>20</v>
      </c>
    </row>
    <row r="989" spans="1:19" x14ac:dyDescent="0.35">
      <c r="A989" t="s">
        <v>1848</v>
      </c>
      <c r="B989" t="s">
        <v>1998</v>
      </c>
      <c r="C989" t="s">
        <v>470</v>
      </c>
      <c r="D989" t="s">
        <v>2005</v>
      </c>
      <c r="E989" t="s">
        <v>665</v>
      </c>
      <c r="F989" t="str">
        <f>_xlfn.XLOOKUP(E989,idretter!C:C,idretter!D:D,"",0)</f>
        <v>Sykkel - Sykkelcross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1</v>
      </c>
      <c r="R989">
        <v>1</v>
      </c>
      <c r="S989">
        <v>1</v>
      </c>
    </row>
    <row r="990" spans="1:19" x14ac:dyDescent="0.35">
      <c r="A990" t="s">
        <v>1848</v>
      </c>
      <c r="B990" t="s">
        <v>1998</v>
      </c>
      <c r="C990" t="s">
        <v>470</v>
      </c>
      <c r="D990" t="s">
        <v>2005</v>
      </c>
      <c r="E990" t="s">
        <v>518</v>
      </c>
      <c r="F990" t="str">
        <f>_xlfn.XLOOKUP(E990,idretter!C:C,idretter!D:D,"",0)</f>
        <v>Sykkel - Terreng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5</v>
      </c>
      <c r="R990">
        <v>5</v>
      </c>
      <c r="S990">
        <v>5</v>
      </c>
    </row>
    <row r="991" spans="1:19" x14ac:dyDescent="0.35">
      <c r="A991" t="s">
        <v>1848</v>
      </c>
      <c r="B991" t="s">
        <v>1998</v>
      </c>
      <c r="C991" t="s">
        <v>470</v>
      </c>
      <c r="D991" t="s">
        <v>238</v>
      </c>
      <c r="E991" t="s">
        <v>464</v>
      </c>
      <c r="F991" t="str">
        <f>_xlfn.XLOOKUP(E991,idretter!C:C,idretter!D:D,"",0)</f>
        <v>Tennis</v>
      </c>
      <c r="G991">
        <v>5</v>
      </c>
      <c r="H991">
        <v>68</v>
      </c>
      <c r="I991">
        <v>81</v>
      </c>
      <c r="J991">
        <v>29</v>
      </c>
      <c r="K991">
        <v>288</v>
      </c>
      <c r="L991">
        <v>471</v>
      </c>
      <c r="M991">
        <v>1</v>
      </c>
      <c r="N991">
        <v>109</v>
      </c>
      <c r="O991">
        <v>82</v>
      </c>
      <c r="P991">
        <v>26</v>
      </c>
      <c r="Q991">
        <v>429</v>
      </c>
      <c r="R991">
        <v>647</v>
      </c>
      <c r="S991" s="16">
        <v>1118</v>
      </c>
    </row>
    <row r="992" spans="1:19" x14ac:dyDescent="0.35">
      <c r="A992" t="s">
        <v>1848</v>
      </c>
      <c r="B992" t="s">
        <v>1998</v>
      </c>
      <c r="C992" t="s">
        <v>470</v>
      </c>
      <c r="D992" t="s">
        <v>2006</v>
      </c>
      <c r="E992" t="s">
        <v>497</v>
      </c>
      <c r="F992" t="str">
        <f>_xlfn.XLOOKUP(E992,idretter!C:C,idretter!D:D,"",0)</f>
        <v>Håndball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3</v>
      </c>
      <c r="Q992">
        <v>36</v>
      </c>
      <c r="R992">
        <v>39</v>
      </c>
      <c r="S992">
        <v>39</v>
      </c>
    </row>
    <row r="993" spans="1:19" x14ac:dyDescent="0.35">
      <c r="A993" t="s">
        <v>1848</v>
      </c>
      <c r="B993" t="s">
        <v>1998</v>
      </c>
      <c r="C993" t="s">
        <v>470</v>
      </c>
      <c r="D993" t="s">
        <v>322</v>
      </c>
      <c r="E993" t="s">
        <v>944</v>
      </c>
      <c r="F993" t="str">
        <f>_xlfn.XLOOKUP(E993,idretter!C:C,idretter!D:D,"",0)</f>
        <v>Basketball - 3MOT3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1</v>
      </c>
      <c r="O993">
        <v>4</v>
      </c>
      <c r="P993">
        <v>0</v>
      </c>
      <c r="Q993">
        <v>0</v>
      </c>
      <c r="R993">
        <v>5</v>
      </c>
      <c r="S993">
        <v>5</v>
      </c>
    </row>
    <row r="994" spans="1:19" x14ac:dyDescent="0.35">
      <c r="A994" t="s">
        <v>1848</v>
      </c>
      <c r="B994" t="s">
        <v>1998</v>
      </c>
      <c r="C994" t="s">
        <v>470</v>
      </c>
      <c r="D994" t="s">
        <v>322</v>
      </c>
      <c r="E994" t="s">
        <v>592</v>
      </c>
      <c r="F994" t="str">
        <f>_xlfn.XLOOKUP(E994,idretter!C:C,idretter!D:D,"",0)</f>
        <v>Bandy</v>
      </c>
      <c r="G994">
        <v>1</v>
      </c>
      <c r="H994">
        <v>31</v>
      </c>
      <c r="I994">
        <v>17</v>
      </c>
      <c r="J994">
        <v>0</v>
      </c>
      <c r="K994">
        <v>10</v>
      </c>
      <c r="L994">
        <v>59</v>
      </c>
      <c r="M994">
        <v>1</v>
      </c>
      <c r="N994">
        <v>119</v>
      </c>
      <c r="O994">
        <v>54</v>
      </c>
      <c r="P994">
        <v>18</v>
      </c>
      <c r="Q994">
        <v>51</v>
      </c>
      <c r="R994">
        <v>243</v>
      </c>
      <c r="S994">
        <v>302</v>
      </c>
    </row>
    <row r="995" spans="1:19" x14ac:dyDescent="0.35">
      <c r="A995" t="s">
        <v>1848</v>
      </c>
      <c r="B995" t="s">
        <v>1998</v>
      </c>
      <c r="C995" t="s">
        <v>470</v>
      </c>
      <c r="D995" t="s">
        <v>322</v>
      </c>
      <c r="E995" t="s">
        <v>495</v>
      </c>
      <c r="F995" t="str">
        <f>_xlfn.XLOOKUP(E995,idretter!C:C,idretter!D:D,"",0)</f>
        <v>Basketball</v>
      </c>
      <c r="G995">
        <v>0</v>
      </c>
      <c r="H995">
        <v>61</v>
      </c>
      <c r="I995">
        <v>42</v>
      </c>
      <c r="J995">
        <v>11</v>
      </c>
      <c r="K995">
        <v>49</v>
      </c>
      <c r="L995">
        <v>163</v>
      </c>
      <c r="M995">
        <v>1</v>
      </c>
      <c r="N995">
        <v>94</v>
      </c>
      <c r="O995">
        <v>130</v>
      </c>
      <c r="P995">
        <v>23</v>
      </c>
      <c r="Q995">
        <v>74</v>
      </c>
      <c r="R995">
        <v>322</v>
      </c>
      <c r="S995">
        <v>485</v>
      </c>
    </row>
    <row r="996" spans="1:19" x14ac:dyDescent="0.35">
      <c r="A996" t="s">
        <v>1848</v>
      </c>
      <c r="B996" t="s">
        <v>1998</v>
      </c>
      <c r="C996" t="s">
        <v>470</v>
      </c>
      <c r="D996" t="s">
        <v>322</v>
      </c>
      <c r="E996" t="s">
        <v>492</v>
      </c>
      <c r="F996" t="str">
        <f>_xlfn.XLOOKUP(E996,idretter!C:C,idretter!D:D,"",0)</f>
        <v>Fotball</v>
      </c>
      <c r="G996">
        <v>18</v>
      </c>
      <c r="H996">
        <v>136</v>
      </c>
      <c r="I996">
        <v>53</v>
      </c>
      <c r="J996">
        <v>1</v>
      </c>
      <c r="K996">
        <v>13</v>
      </c>
      <c r="L996">
        <v>221</v>
      </c>
      <c r="M996">
        <v>62</v>
      </c>
      <c r="N996">
        <v>457</v>
      </c>
      <c r="O996">
        <v>278</v>
      </c>
      <c r="P996">
        <v>46</v>
      </c>
      <c r="Q996">
        <v>157</v>
      </c>
      <c r="R996" s="16">
        <v>1000</v>
      </c>
      <c r="S996" s="16">
        <v>1221</v>
      </c>
    </row>
    <row r="997" spans="1:19" x14ac:dyDescent="0.35">
      <c r="A997" t="s">
        <v>1848</v>
      </c>
      <c r="B997" t="s">
        <v>1998</v>
      </c>
      <c r="C997" t="s">
        <v>470</v>
      </c>
      <c r="D997" t="s">
        <v>322</v>
      </c>
      <c r="E997" t="s">
        <v>517</v>
      </c>
      <c r="F997" t="str">
        <f>_xlfn.XLOOKUP(E997,idretter!C:C,idretter!D:D,"",0)</f>
        <v>Fotball - Futsal</v>
      </c>
      <c r="G997">
        <v>0</v>
      </c>
      <c r="H997">
        <v>30</v>
      </c>
      <c r="I997">
        <v>10</v>
      </c>
      <c r="J997">
        <v>0</v>
      </c>
      <c r="K997">
        <v>0</v>
      </c>
      <c r="L997">
        <v>40</v>
      </c>
      <c r="M997">
        <v>0</v>
      </c>
      <c r="N997">
        <v>80</v>
      </c>
      <c r="O997">
        <v>0</v>
      </c>
      <c r="P997">
        <v>0</v>
      </c>
      <c r="Q997">
        <v>0</v>
      </c>
      <c r="R997">
        <v>80</v>
      </c>
      <c r="S997">
        <v>120</v>
      </c>
    </row>
    <row r="998" spans="1:19" x14ac:dyDescent="0.35">
      <c r="A998" t="s">
        <v>1848</v>
      </c>
      <c r="B998" t="s">
        <v>1998</v>
      </c>
      <c r="C998" t="s">
        <v>470</v>
      </c>
      <c r="D998" t="s">
        <v>322</v>
      </c>
      <c r="E998" t="s">
        <v>497</v>
      </c>
      <c r="F998" t="str">
        <f>_xlfn.XLOOKUP(E998,idretter!C:C,idretter!D:D,"",0)</f>
        <v>Håndball</v>
      </c>
      <c r="G998">
        <v>0</v>
      </c>
      <c r="H998">
        <v>135</v>
      </c>
      <c r="I998">
        <v>154</v>
      </c>
      <c r="J998">
        <v>30</v>
      </c>
      <c r="K998">
        <v>64</v>
      </c>
      <c r="L998">
        <v>383</v>
      </c>
      <c r="M998">
        <v>0</v>
      </c>
      <c r="N998">
        <v>108</v>
      </c>
      <c r="O998">
        <v>47</v>
      </c>
      <c r="P998">
        <v>1</v>
      </c>
      <c r="Q998">
        <v>28</v>
      </c>
      <c r="R998">
        <v>184</v>
      </c>
      <c r="S998">
        <v>567</v>
      </c>
    </row>
    <row r="999" spans="1:19" x14ac:dyDescent="0.35">
      <c r="A999" t="s">
        <v>1848</v>
      </c>
      <c r="B999" t="s">
        <v>1998</v>
      </c>
      <c r="C999" t="s">
        <v>470</v>
      </c>
      <c r="D999" t="s">
        <v>322</v>
      </c>
      <c r="E999" t="s">
        <v>480</v>
      </c>
      <c r="F999" t="str">
        <f>_xlfn.XLOOKUP(E999,idretter!C:C,idretter!D:D,"",0)</f>
        <v>Bandy - Innebandy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54</v>
      </c>
      <c r="O999">
        <v>51</v>
      </c>
      <c r="P999">
        <v>2</v>
      </c>
      <c r="Q999">
        <v>0</v>
      </c>
      <c r="R999">
        <v>107</v>
      </c>
      <c r="S999">
        <v>107</v>
      </c>
    </row>
    <row r="1000" spans="1:19" x14ac:dyDescent="0.35">
      <c r="A1000" t="s">
        <v>1848</v>
      </c>
      <c r="B1000" t="s">
        <v>1998</v>
      </c>
      <c r="C1000" t="s">
        <v>470</v>
      </c>
      <c r="D1000" t="s">
        <v>322</v>
      </c>
      <c r="E1000" t="s">
        <v>1878</v>
      </c>
      <c r="F1000" t="str">
        <f>_xlfn.XLOOKUP(E1000,idretter!C:C,idretter!D:D,"",0)</f>
        <v>Bandy - Rinkbandy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15</v>
      </c>
      <c r="O1000">
        <v>17</v>
      </c>
      <c r="P1000">
        <v>0</v>
      </c>
      <c r="Q1000">
        <v>0</v>
      </c>
      <c r="R1000">
        <v>32</v>
      </c>
      <c r="S1000">
        <v>32</v>
      </c>
    </row>
    <row r="1001" spans="1:19" x14ac:dyDescent="0.35">
      <c r="A1001" t="s">
        <v>1848</v>
      </c>
      <c r="B1001" t="s">
        <v>1998</v>
      </c>
      <c r="C1001" t="s">
        <v>470</v>
      </c>
      <c r="D1001" t="s">
        <v>2007</v>
      </c>
      <c r="E1001" t="s">
        <v>526</v>
      </c>
      <c r="F1001" t="str">
        <f>_xlfn.XLOOKUP(E1001,idretter!C:C,idretter!D:D,"",0)</f>
        <v>Seiling - Kjølbåt</v>
      </c>
      <c r="G1001">
        <v>0</v>
      </c>
      <c r="H1001">
        <v>0</v>
      </c>
      <c r="I1001">
        <v>0</v>
      </c>
      <c r="J1001">
        <v>0</v>
      </c>
      <c r="K1001">
        <v>10</v>
      </c>
      <c r="L1001">
        <v>10</v>
      </c>
      <c r="M1001">
        <v>0</v>
      </c>
      <c r="N1001">
        <v>0</v>
      </c>
      <c r="O1001">
        <v>0</v>
      </c>
      <c r="P1001">
        <v>0</v>
      </c>
      <c r="Q1001">
        <v>49</v>
      </c>
      <c r="R1001">
        <v>49</v>
      </c>
      <c r="S1001">
        <v>59</v>
      </c>
    </row>
    <row r="1002" spans="1:19" x14ac:dyDescent="0.35">
      <c r="A1002" t="s">
        <v>1848</v>
      </c>
      <c r="B1002" t="s">
        <v>1998</v>
      </c>
      <c r="C1002" t="s">
        <v>470</v>
      </c>
      <c r="D1002" t="s">
        <v>323</v>
      </c>
      <c r="E1002" t="s">
        <v>464</v>
      </c>
      <c r="F1002" t="str">
        <f>_xlfn.XLOOKUP(E1002,idretter!C:C,idretter!D:D,"",0)</f>
        <v>Tennis</v>
      </c>
      <c r="G1002">
        <v>0</v>
      </c>
      <c r="H1002">
        <v>101</v>
      </c>
      <c r="I1002">
        <v>38</v>
      </c>
      <c r="J1002">
        <v>13</v>
      </c>
      <c r="K1002">
        <v>139</v>
      </c>
      <c r="L1002">
        <v>291</v>
      </c>
      <c r="M1002">
        <v>0</v>
      </c>
      <c r="N1002">
        <v>113</v>
      </c>
      <c r="O1002">
        <v>44</v>
      </c>
      <c r="P1002">
        <v>24</v>
      </c>
      <c r="Q1002">
        <v>180</v>
      </c>
      <c r="R1002">
        <v>361</v>
      </c>
      <c r="S1002">
        <v>652</v>
      </c>
    </row>
    <row r="1003" spans="1:19" x14ac:dyDescent="0.35">
      <c r="A1003" t="s">
        <v>1848</v>
      </c>
      <c r="B1003" t="s">
        <v>1998</v>
      </c>
      <c r="C1003" t="s">
        <v>470</v>
      </c>
      <c r="D1003" t="s">
        <v>326</v>
      </c>
      <c r="E1003" t="s">
        <v>643</v>
      </c>
      <c r="F1003" t="str">
        <f>_xlfn.XLOOKUP(E1003,idretter!C:C,idretter!D:D,"",0)</f>
        <v>Ski - Freestyle</v>
      </c>
      <c r="G1003">
        <v>0</v>
      </c>
      <c r="H1003">
        <v>74</v>
      </c>
      <c r="I1003">
        <v>8</v>
      </c>
      <c r="J1003">
        <v>5</v>
      </c>
      <c r="K1003">
        <v>3</v>
      </c>
      <c r="L1003">
        <v>90</v>
      </c>
      <c r="M1003">
        <v>0</v>
      </c>
      <c r="N1003">
        <v>92</v>
      </c>
      <c r="O1003">
        <v>12</v>
      </c>
      <c r="P1003">
        <v>8</v>
      </c>
      <c r="Q1003">
        <v>5</v>
      </c>
      <c r="R1003">
        <v>117</v>
      </c>
      <c r="S1003">
        <v>207</v>
      </c>
    </row>
    <row r="1004" spans="1:19" x14ac:dyDescent="0.35">
      <c r="A1004" t="s">
        <v>1848</v>
      </c>
      <c r="B1004" t="s">
        <v>2008</v>
      </c>
      <c r="C1004" t="s">
        <v>470</v>
      </c>
      <c r="D1004" t="s">
        <v>8</v>
      </c>
      <c r="E1004" t="s">
        <v>932</v>
      </c>
      <c r="F1004" t="str">
        <f>_xlfn.XLOOKUP(E1004,idretter!C:C,idretter!D:D,"",0)</f>
        <v>Ake og bob - Bob</v>
      </c>
      <c r="G1004">
        <v>0</v>
      </c>
      <c r="H1004">
        <v>0</v>
      </c>
      <c r="I1004">
        <v>0</v>
      </c>
      <c r="J1004">
        <v>0</v>
      </c>
      <c r="K1004">
        <v>2</v>
      </c>
      <c r="L1004">
        <v>2</v>
      </c>
      <c r="M1004">
        <v>0</v>
      </c>
      <c r="N1004">
        <v>0</v>
      </c>
      <c r="O1004">
        <v>0</v>
      </c>
      <c r="P1004">
        <v>0</v>
      </c>
      <c r="Q1004">
        <v>4</v>
      </c>
      <c r="R1004">
        <v>4</v>
      </c>
      <c r="S1004">
        <v>6</v>
      </c>
    </row>
    <row r="1005" spans="1:19" x14ac:dyDescent="0.35">
      <c r="A1005" t="s">
        <v>1848</v>
      </c>
      <c r="B1005" t="s">
        <v>2008</v>
      </c>
      <c r="C1005" t="s">
        <v>470</v>
      </c>
      <c r="D1005" t="s">
        <v>8</v>
      </c>
      <c r="E1005" t="s">
        <v>474</v>
      </c>
      <c r="F1005" t="str">
        <f>_xlfn.XLOOKUP(E1005,idretter!C:C,idretter!D:D,"",0)</f>
        <v>Ake og bob - Kunstbaneaking</v>
      </c>
      <c r="G1005">
        <v>0</v>
      </c>
      <c r="H1005">
        <v>0</v>
      </c>
      <c r="I1005">
        <v>3</v>
      </c>
      <c r="J1005">
        <v>0</v>
      </c>
      <c r="K1005">
        <v>6</v>
      </c>
      <c r="L1005">
        <v>9</v>
      </c>
      <c r="M1005">
        <v>0</v>
      </c>
      <c r="N1005">
        <v>1</v>
      </c>
      <c r="O1005">
        <v>2</v>
      </c>
      <c r="P1005">
        <v>2</v>
      </c>
      <c r="Q1005">
        <v>10</v>
      </c>
      <c r="R1005">
        <v>15</v>
      </c>
      <c r="S1005">
        <v>24</v>
      </c>
    </row>
    <row r="1006" spans="1:19" x14ac:dyDescent="0.35">
      <c r="A1006" t="s">
        <v>1848</v>
      </c>
      <c r="B1006" t="s">
        <v>2008</v>
      </c>
      <c r="C1006" t="s">
        <v>470</v>
      </c>
      <c r="D1006" t="s">
        <v>8</v>
      </c>
      <c r="E1006" t="s">
        <v>473</v>
      </c>
      <c r="F1006" t="str">
        <f>_xlfn.XLOOKUP(E1006,idretter!C:C,idretter!D:D,"",0)</f>
        <v>Ake og bob - Naturbaneaking</v>
      </c>
      <c r="G1006">
        <v>0</v>
      </c>
      <c r="H1006">
        <v>3</v>
      </c>
      <c r="I1006">
        <v>4</v>
      </c>
      <c r="J1006">
        <v>1</v>
      </c>
      <c r="K1006">
        <v>13</v>
      </c>
      <c r="L1006">
        <v>21</v>
      </c>
      <c r="M1006">
        <v>0</v>
      </c>
      <c r="N1006">
        <v>4</v>
      </c>
      <c r="O1006">
        <v>5</v>
      </c>
      <c r="P1006">
        <v>3</v>
      </c>
      <c r="Q1006">
        <v>19</v>
      </c>
      <c r="R1006">
        <v>31</v>
      </c>
      <c r="S1006">
        <v>52</v>
      </c>
    </row>
    <row r="1007" spans="1:19" x14ac:dyDescent="0.35">
      <c r="A1007" t="s">
        <v>1848</v>
      </c>
      <c r="B1007" t="s">
        <v>2008</v>
      </c>
      <c r="C1007" t="s">
        <v>470</v>
      </c>
      <c r="D1007" t="s">
        <v>8</v>
      </c>
      <c r="E1007" t="s">
        <v>2009</v>
      </c>
      <c r="F1007" t="str">
        <f>_xlfn.XLOOKUP(E1007,idretter!C:C,idretter!D:D,"",0)</f>
        <v>Ake og bob - Skeleton</v>
      </c>
      <c r="G1007">
        <v>0</v>
      </c>
      <c r="H1007">
        <v>0</v>
      </c>
      <c r="I1007">
        <v>0</v>
      </c>
      <c r="J1007">
        <v>0</v>
      </c>
      <c r="K1007">
        <v>2</v>
      </c>
      <c r="L1007">
        <v>2</v>
      </c>
      <c r="M1007">
        <v>0</v>
      </c>
      <c r="N1007">
        <v>0</v>
      </c>
      <c r="O1007">
        <v>0</v>
      </c>
      <c r="P1007">
        <v>0</v>
      </c>
      <c r="Q1007">
        <v>6</v>
      </c>
      <c r="R1007">
        <v>6</v>
      </c>
      <c r="S1007">
        <v>8</v>
      </c>
    </row>
    <row r="1008" spans="1:19" x14ac:dyDescent="0.35">
      <c r="A1008" t="s">
        <v>1848</v>
      </c>
      <c r="B1008" t="s">
        <v>2008</v>
      </c>
      <c r="C1008" t="s">
        <v>470</v>
      </c>
      <c r="D1008" t="s">
        <v>20</v>
      </c>
      <c r="E1008" t="s">
        <v>505</v>
      </c>
      <c r="F1008" t="str">
        <f>_xlfn.XLOOKUP(E1008,idretter!C:C,idretter!D:D,"",0)</f>
        <v>Biljard - Carambole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</v>
      </c>
      <c r="P1008">
        <v>0</v>
      </c>
      <c r="Q1008">
        <v>4</v>
      </c>
      <c r="R1008">
        <v>5</v>
      </c>
      <c r="S1008">
        <v>5</v>
      </c>
    </row>
    <row r="1009" spans="1:19" x14ac:dyDescent="0.35">
      <c r="A1009" t="s">
        <v>1848</v>
      </c>
      <c r="B1009" t="s">
        <v>2008</v>
      </c>
      <c r="C1009" t="s">
        <v>470</v>
      </c>
      <c r="D1009" t="s">
        <v>20</v>
      </c>
      <c r="E1009" t="s">
        <v>504</v>
      </c>
      <c r="F1009" t="str">
        <f>_xlfn.XLOOKUP(E1009,idretter!C:C,idretter!D:D,"",0)</f>
        <v>Biljard - Pool Biljard</v>
      </c>
      <c r="G1009">
        <v>0</v>
      </c>
      <c r="H1009">
        <v>0</v>
      </c>
      <c r="I1009">
        <v>0</v>
      </c>
      <c r="J1009">
        <v>1</v>
      </c>
      <c r="K1009">
        <v>2</v>
      </c>
      <c r="L1009">
        <v>3</v>
      </c>
      <c r="M1009">
        <v>0</v>
      </c>
      <c r="N1009">
        <v>0</v>
      </c>
      <c r="O1009">
        <v>1</v>
      </c>
      <c r="P1009">
        <v>0</v>
      </c>
      <c r="Q1009">
        <v>8</v>
      </c>
      <c r="R1009">
        <v>9</v>
      </c>
      <c r="S1009">
        <v>12</v>
      </c>
    </row>
    <row r="1010" spans="1:19" x14ac:dyDescent="0.35">
      <c r="A1010" t="s">
        <v>1848</v>
      </c>
      <c r="B1010" t="s">
        <v>2008</v>
      </c>
      <c r="C1010" t="s">
        <v>470</v>
      </c>
      <c r="D1010" t="s">
        <v>20</v>
      </c>
      <c r="E1010" t="s">
        <v>766</v>
      </c>
      <c r="F1010" t="str">
        <f>_xlfn.XLOOKUP(E1010,idretter!C:C,idretter!D:D,"",0)</f>
        <v>Biljard - Snooker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1</v>
      </c>
      <c r="R1010">
        <v>1</v>
      </c>
      <c r="S1010">
        <v>1</v>
      </c>
    </row>
    <row r="1011" spans="1:19" x14ac:dyDescent="0.35">
      <c r="A1011" t="s">
        <v>1848</v>
      </c>
      <c r="B1011" t="s">
        <v>2008</v>
      </c>
      <c r="C1011" t="s">
        <v>470</v>
      </c>
      <c r="D1011" t="s">
        <v>2010</v>
      </c>
      <c r="E1011" t="s">
        <v>492</v>
      </c>
      <c r="F1011" t="str">
        <f>_xlfn.XLOOKUP(E1011,idretter!C:C,idretter!D:D,"",0)</f>
        <v>Fotball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25</v>
      </c>
      <c r="R1011">
        <v>25</v>
      </c>
      <c r="S1011">
        <v>25</v>
      </c>
    </row>
    <row r="1012" spans="1:19" x14ac:dyDescent="0.35">
      <c r="A1012" t="s">
        <v>1848</v>
      </c>
      <c r="B1012" t="s">
        <v>2008</v>
      </c>
      <c r="C1012" t="s">
        <v>470</v>
      </c>
      <c r="D1012" t="s">
        <v>61</v>
      </c>
      <c r="E1012" t="s">
        <v>586</v>
      </c>
      <c r="F1012" t="str">
        <f>_xlfn.XLOOKUP(E1012,idretter!C:C,idretter!D:D,"",0)</f>
        <v>Luftsport - Modellfly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1</v>
      </c>
      <c r="P1012">
        <v>0</v>
      </c>
      <c r="Q1012">
        <v>61</v>
      </c>
      <c r="R1012">
        <v>62</v>
      </c>
      <c r="S1012">
        <v>62</v>
      </c>
    </row>
    <row r="1013" spans="1:19" x14ac:dyDescent="0.35">
      <c r="A1013" t="s">
        <v>1848</v>
      </c>
      <c r="B1013" t="s">
        <v>2008</v>
      </c>
      <c r="C1013" t="s">
        <v>470</v>
      </c>
      <c r="D1013" t="s">
        <v>81</v>
      </c>
      <c r="E1013" t="s">
        <v>620</v>
      </c>
      <c r="F1013" t="str">
        <f>_xlfn.XLOOKUP(E1013,idretter!C:C,idretter!D:D,"",0)</f>
        <v>Ridning - Islandshest</v>
      </c>
      <c r="G1013">
        <v>0</v>
      </c>
      <c r="H1013">
        <v>14</v>
      </c>
      <c r="I1013">
        <v>18</v>
      </c>
      <c r="J1013">
        <v>10</v>
      </c>
      <c r="K1013">
        <v>92</v>
      </c>
      <c r="L1013">
        <v>134</v>
      </c>
      <c r="M1013">
        <v>0</v>
      </c>
      <c r="N1013">
        <v>2</v>
      </c>
      <c r="O1013">
        <v>2</v>
      </c>
      <c r="P1013">
        <v>0</v>
      </c>
      <c r="Q1013">
        <v>13</v>
      </c>
      <c r="R1013">
        <v>17</v>
      </c>
      <c r="S1013">
        <v>151</v>
      </c>
    </row>
    <row r="1014" spans="1:19" x14ac:dyDescent="0.35">
      <c r="A1014" t="s">
        <v>1848</v>
      </c>
      <c r="B1014" t="s">
        <v>2008</v>
      </c>
      <c r="C1014" t="s">
        <v>470</v>
      </c>
      <c r="D1014" t="s">
        <v>96</v>
      </c>
      <c r="E1014" t="s">
        <v>642</v>
      </c>
      <c r="F1014" t="str">
        <f>_xlfn.XLOOKUP(E1014,idretter!C:C,idretter!D:D,"",0)</f>
        <v>Ski - Alpint</v>
      </c>
      <c r="G1014">
        <v>0</v>
      </c>
      <c r="H1014">
        <v>140</v>
      </c>
      <c r="I1014">
        <v>51</v>
      </c>
      <c r="J1014">
        <v>12</v>
      </c>
      <c r="K1014">
        <v>6</v>
      </c>
      <c r="L1014">
        <v>209</v>
      </c>
      <c r="M1014">
        <v>0</v>
      </c>
      <c r="N1014">
        <v>160</v>
      </c>
      <c r="O1014">
        <v>79</v>
      </c>
      <c r="P1014">
        <v>18</v>
      </c>
      <c r="Q1014">
        <v>14</v>
      </c>
      <c r="R1014">
        <v>271</v>
      </c>
      <c r="S1014">
        <v>480</v>
      </c>
    </row>
    <row r="1015" spans="1:19" x14ac:dyDescent="0.35">
      <c r="A1015" t="s">
        <v>1848</v>
      </c>
      <c r="B1015" t="s">
        <v>2008</v>
      </c>
      <c r="C1015" t="s">
        <v>470</v>
      </c>
      <c r="D1015" t="s">
        <v>96</v>
      </c>
      <c r="E1015" t="s">
        <v>492</v>
      </c>
      <c r="F1015" t="str">
        <f>_xlfn.XLOOKUP(E1015,idretter!C:C,idretter!D:D,"",0)</f>
        <v>Fotball</v>
      </c>
      <c r="G1015">
        <v>14</v>
      </c>
      <c r="H1015">
        <v>358</v>
      </c>
      <c r="I1015">
        <v>91</v>
      </c>
      <c r="J1015">
        <v>10</v>
      </c>
      <c r="K1015">
        <v>21</v>
      </c>
      <c r="L1015">
        <v>494</v>
      </c>
      <c r="M1015">
        <v>54</v>
      </c>
      <c r="N1015">
        <v>623</v>
      </c>
      <c r="O1015">
        <v>211</v>
      </c>
      <c r="P1015">
        <v>13</v>
      </c>
      <c r="Q1015">
        <v>31</v>
      </c>
      <c r="R1015">
        <v>932</v>
      </c>
      <c r="S1015" s="16">
        <v>1426</v>
      </c>
    </row>
    <row r="1016" spans="1:19" x14ac:dyDescent="0.35">
      <c r="A1016" t="s">
        <v>1848</v>
      </c>
      <c r="B1016" t="s">
        <v>2008</v>
      </c>
      <c r="C1016" t="s">
        <v>470</v>
      </c>
      <c r="D1016" t="s">
        <v>96</v>
      </c>
      <c r="E1016" t="s">
        <v>643</v>
      </c>
      <c r="F1016" t="str">
        <f>_xlfn.XLOOKUP(E1016,idretter!C:C,idretter!D:D,"",0)</f>
        <v>Ski - Freestyle</v>
      </c>
      <c r="G1016">
        <v>0</v>
      </c>
      <c r="H1016">
        <v>35</v>
      </c>
      <c r="I1016">
        <v>52</v>
      </c>
      <c r="J1016">
        <v>0</v>
      </c>
      <c r="K1016">
        <v>7</v>
      </c>
      <c r="L1016">
        <v>94</v>
      </c>
      <c r="M1016">
        <v>0</v>
      </c>
      <c r="N1016">
        <v>152</v>
      </c>
      <c r="O1016">
        <v>155</v>
      </c>
      <c r="P1016">
        <v>6</v>
      </c>
      <c r="Q1016">
        <v>40</v>
      </c>
      <c r="R1016">
        <v>353</v>
      </c>
      <c r="S1016">
        <v>447</v>
      </c>
    </row>
    <row r="1017" spans="1:19" x14ac:dyDescent="0.35">
      <c r="A1017" t="s">
        <v>1848</v>
      </c>
      <c r="B1017" t="s">
        <v>2008</v>
      </c>
      <c r="C1017" t="s">
        <v>470</v>
      </c>
      <c r="D1017" t="s">
        <v>96</v>
      </c>
      <c r="E1017" t="s">
        <v>1867</v>
      </c>
      <c r="F1017" t="str">
        <f>_xlfn.XLOOKUP(E1017,idretter!C:C,idretter!D:D,"",0)</f>
        <v>Friidrett - Friidrett på bane</v>
      </c>
      <c r="G1017">
        <v>0</v>
      </c>
      <c r="H1017">
        <v>29</v>
      </c>
      <c r="I1017">
        <v>17</v>
      </c>
      <c r="J1017">
        <v>14</v>
      </c>
      <c r="K1017">
        <v>32</v>
      </c>
      <c r="L1017">
        <v>92</v>
      </c>
      <c r="M1017">
        <v>0</v>
      </c>
      <c r="N1017">
        <v>19</v>
      </c>
      <c r="O1017">
        <v>12</v>
      </c>
      <c r="P1017">
        <v>14</v>
      </c>
      <c r="Q1017">
        <v>45</v>
      </c>
      <c r="R1017">
        <v>90</v>
      </c>
      <c r="S1017">
        <v>182</v>
      </c>
    </row>
    <row r="1018" spans="1:19" x14ac:dyDescent="0.35">
      <c r="A1018" t="s">
        <v>1848</v>
      </c>
      <c r="B1018" t="s">
        <v>2008</v>
      </c>
      <c r="C1018" t="s">
        <v>470</v>
      </c>
      <c r="D1018" t="s">
        <v>96</v>
      </c>
      <c r="E1018" t="s">
        <v>517</v>
      </c>
      <c r="F1018" t="str">
        <f>_xlfn.XLOOKUP(E1018,idretter!C:C,idretter!D:D,"",0)</f>
        <v>Fotball - Futsal</v>
      </c>
      <c r="G1018">
        <v>0</v>
      </c>
      <c r="H1018">
        <v>35</v>
      </c>
      <c r="I1018">
        <v>0</v>
      </c>
      <c r="J1018">
        <v>0</v>
      </c>
      <c r="K1018">
        <v>0</v>
      </c>
      <c r="L1018">
        <v>35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35</v>
      </c>
    </row>
    <row r="1019" spans="1:19" x14ac:dyDescent="0.35">
      <c r="A1019" t="s">
        <v>1848</v>
      </c>
      <c r="B1019" t="s">
        <v>2008</v>
      </c>
      <c r="C1019" t="s">
        <v>470</v>
      </c>
      <c r="D1019" t="s">
        <v>96</v>
      </c>
      <c r="E1019" t="s">
        <v>644</v>
      </c>
      <c r="F1019" t="str">
        <f>_xlfn.XLOOKUP(E1019,idretter!C:C,idretter!D:D,"",0)</f>
        <v>Ski - Hopp</v>
      </c>
      <c r="G1019">
        <v>0</v>
      </c>
      <c r="H1019">
        <v>0</v>
      </c>
      <c r="I1019">
        <v>1</v>
      </c>
      <c r="J1019">
        <v>0</v>
      </c>
      <c r="K1019">
        <v>1</v>
      </c>
      <c r="L1019">
        <v>2</v>
      </c>
      <c r="M1019">
        <v>0</v>
      </c>
      <c r="N1019">
        <v>0</v>
      </c>
      <c r="O1019">
        <v>1</v>
      </c>
      <c r="P1019">
        <v>1</v>
      </c>
      <c r="Q1019">
        <v>4</v>
      </c>
      <c r="R1019">
        <v>6</v>
      </c>
      <c r="S1019">
        <v>8</v>
      </c>
    </row>
    <row r="1020" spans="1:19" x14ac:dyDescent="0.35">
      <c r="A1020" t="s">
        <v>1848</v>
      </c>
      <c r="B1020" t="s">
        <v>2008</v>
      </c>
      <c r="C1020" t="s">
        <v>470</v>
      </c>
      <c r="D1020" t="s">
        <v>96</v>
      </c>
      <c r="E1020" t="s">
        <v>645</v>
      </c>
      <c r="F1020" t="str">
        <f>_xlfn.XLOOKUP(E1020,idretter!C:C,idretter!D:D,"",0)</f>
        <v>Ski - Kombinert</v>
      </c>
      <c r="G1020">
        <v>0</v>
      </c>
      <c r="H1020">
        <v>0</v>
      </c>
      <c r="I1020">
        <v>1</v>
      </c>
      <c r="J1020">
        <v>0</v>
      </c>
      <c r="K1020">
        <v>2</v>
      </c>
      <c r="L1020">
        <v>3</v>
      </c>
      <c r="M1020">
        <v>0</v>
      </c>
      <c r="N1020">
        <v>0</v>
      </c>
      <c r="O1020">
        <v>1</v>
      </c>
      <c r="P1020">
        <v>0</v>
      </c>
      <c r="Q1020">
        <v>2</v>
      </c>
      <c r="R1020">
        <v>3</v>
      </c>
      <c r="S1020">
        <v>6</v>
      </c>
    </row>
    <row r="1021" spans="1:19" x14ac:dyDescent="0.35">
      <c r="A1021" t="s">
        <v>1848</v>
      </c>
      <c r="B1021" t="s">
        <v>2008</v>
      </c>
      <c r="C1021" t="s">
        <v>470</v>
      </c>
      <c r="D1021" t="s">
        <v>96</v>
      </c>
      <c r="E1021" t="s">
        <v>532</v>
      </c>
      <c r="F1021" t="str">
        <f>_xlfn.XLOOKUP(E1021,idretter!C:C,idretter!D:D,"",0)</f>
        <v>Sykkel - Landevei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</row>
    <row r="1022" spans="1:19" x14ac:dyDescent="0.35">
      <c r="A1022" t="s">
        <v>1848</v>
      </c>
      <c r="B1022" t="s">
        <v>2008</v>
      </c>
      <c r="C1022" t="s">
        <v>470</v>
      </c>
      <c r="D1022" t="s">
        <v>96</v>
      </c>
      <c r="E1022" t="s">
        <v>516</v>
      </c>
      <c r="F1022" t="str">
        <f>_xlfn.XLOOKUP(E1022,idretter!C:C,idretter!D:D,"",0)</f>
        <v>Ski - Langrenn</v>
      </c>
      <c r="G1022">
        <v>0</v>
      </c>
      <c r="H1022">
        <v>208</v>
      </c>
      <c r="I1022">
        <v>56</v>
      </c>
      <c r="J1022">
        <v>8</v>
      </c>
      <c r="K1022">
        <v>14</v>
      </c>
      <c r="L1022">
        <v>286</v>
      </c>
      <c r="M1022">
        <v>0</v>
      </c>
      <c r="N1022">
        <v>208</v>
      </c>
      <c r="O1022">
        <v>65</v>
      </c>
      <c r="P1022">
        <v>10</v>
      </c>
      <c r="Q1022">
        <v>30</v>
      </c>
      <c r="R1022">
        <v>313</v>
      </c>
      <c r="S1022">
        <v>599</v>
      </c>
    </row>
    <row r="1023" spans="1:19" x14ac:dyDescent="0.35">
      <c r="A1023" t="s">
        <v>1848</v>
      </c>
      <c r="B1023" t="s">
        <v>2008</v>
      </c>
      <c r="C1023" t="s">
        <v>470</v>
      </c>
      <c r="D1023" t="s">
        <v>96</v>
      </c>
      <c r="E1023" t="s">
        <v>1018</v>
      </c>
      <c r="F1023" t="str">
        <f>_xlfn.XLOOKUP(E1023,idretter!C:C,idretter!D:D,"",0)</f>
        <v>Tennis - Padel</v>
      </c>
      <c r="G1023">
        <v>0</v>
      </c>
      <c r="H1023">
        <v>0</v>
      </c>
      <c r="I1023">
        <v>0</v>
      </c>
      <c r="J1023">
        <v>1</v>
      </c>
      <c r="K1023">
        <v>1</v>
      </c>
      <c r="L1023">
        <v>2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2</v>
      </c>
    </row>
    <row r="1024" spans="1:19" x14ac:dyDescent="0.35">
      <c r="A1024" t="s">
        <v>1848</v>
      </c>
      <c r="B1024" t="s">
        <v>2008</v>
      </c>
      <c r="C1024" t="s">
        <v>470</v>
      </c>
      <c r="D1024" t="s">
        <v>96</v>
      </c>
      <c r="E1024" t="s">
        <v>595</v>
      </c>
      <c r="F1024" t="str">
        <f>_xlfn.XLOOKUP(E1024,idretter!C:C,idretter!D:D,"",0)</f>
        <v>Brett - Snowboard</v>
      </c>
      <c r="G1024">
        <v>0</v>
      </c>
      <c r="H1024">
        <v>22</v>
      </c>
      <c r="I1024">
        <v>24</v>
      </c>
      <c r="J1024">
        <v>1</v>
      </c>
      <c r="K1024">
        <v>2</v>
      </c>
      <c r="L1024">
        <v>49</v>
      </c>
      <c r="M1024">
        <v>0</v>
      </c>
      <c r="N1024">
        <v>56</v>
      </c>
      <c r="O1024">
        <v>59</v>
      </c>
      <c r="P1024">
        <v>4</v>
      </c>
      <c r="Q1024">
        <v>8</v>
      </c>
      <c r="R1024">
        <v>127</v>
      </c>
      <c r="S1024">
        <v>176</v>
      </c>
    </row>
    <row r="1025" spans="1:19" x14ac:dyDescent="0.35">
      <c r="A1025" t="s">
        <v>1848</v>
      </c>
      <c r="B1025" t="s">
        <v>2008</v>
      </c>
      <c r="C1025" t="s">
        <v>470</v>
      </c>
      <c r="D1025" t="s">
        <v>96</v>
      </c>
      <c r="E1025" t="s">
        <v>539</v>
      </c>
      <c r="F1025" t="str">
        <f>_xlfn.XLOOKUP(E1025,idretter!C:C,idretter!D:D,"",0)</f>
        <v>Ski - Telemark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</row>
    <row r="1026" spans="1:19" x14ac:dyDescent="0.35">
      <c r="A1026" t="s">
        <v>1848</v>
      </c>
      <c r="B1026" t="s">
        <v>2008</v>
      </c>
      <c r="C1026" t="s">
        <v>470</v>
      </c>
      <c r="D1026" t="s">
        <v>96</v>
      </c>
      <c r="E1026" t="s">
        <v>464</v>
      </c>
      <c r="F1026" t="str">
        <f>_xlfn.XLOOKUP(E1026,idretter!C:C,idretter!D:D,"",0)</f>
        <v>Tennis</v>
      </c>
      <c r="G1026">
        <v>0</v>
      </c>
      <c r="H1026">
        <v>178</v>
      </c>
      <c r="I1026">
        <v>92</v>
      </c>
      <c r="J1026">
        <v>15</v>
      </c>
      <c r="K1026">
        <v>135</v>
      </c>
      <c r="L1026">
        <v>420</v>
      </c>
      <c r="M1026">
        <v>0</v>
      </c>
      <c r="N1026">
        <v>215</v>
      </c>
      <c r="O1026">
        <v>111</v>
      </c>
      <c r="P1026">
        <v>29</v>
      </c>
      <c r="Q1026">
        <v>221</v>
      </c>
      <c r="R1026">
        <v>576</v>
      </c>
      <c r="S1026">
        <v>996</v>
      </c>
    </row>
    <row r="1027" spans="1:19" x14ac:dyDescent="0.35">
      <c r="A1027" t="s">
        <v>1848</v>
      </c>
      <c r="B1027" t="s">
        <v>2008</v>
      </c>
      <c r="C1027" t="s">
        <v>470</v>
      </c>
      <c r="D1027" t="s">
        <v>96</v>
      </c>
      <c r="E1027" t="s">
        <v>518</v>
      </c>
      <c r="F1027" t="str">
        <f>_xlfn.XLOOKUP(E1027,idretter!C:C,idretter!D:D,"",0)</f>
        <v>Sykkel - Terreng</v>
      </c>
      <c r="G1027">
        <v>0</v>
      </c>
      <c r="H1027">
        <v>28</v>
      </c>
      <c r="I1027">
        <v>5</v>
      </c>
      <c r="J1027">
        <v>0</v>
      </c>
      <c r="K1027">
        <v>3</v>
      </c>
      <c r="L1027">
        <v>36</v>
      </c>
      <c r="M1027">
        <v>0</v>
      </c>
      <c r="N1027">
        <v>127</v>
      </c>
      <c r="O1027">
        <v>17</v>
      </c>
      <c r="P1027">
        <v>0</v>
      </c>
      <c r="Q1027">
        <v>8</v>
      </c>
      <c r="R1027">
        <v>152</v>
      </c>
      <c r="S1027">
        <v>188</v>
      </c>
    </row>
    <row r="1028" spans="1:19" x14ac:dyDescent="0.35">
      <c r="A1028" t="s">
        <v>1848</v>
      </c>
      <c r="B1028" t="s">
        <v>2008</v>
      </c>
      <c r="C1028" t="s">
        <v>470</v>
      </c>
      <c r="D1028" t="s">
        <v>96</v>
      </c>
      <c r="E1028" t="s">
        <v>689</v>
      </c>
      <c r="F1028" t="str">
        <f>_xlfn.XLOOKUP(E1028,idretter!C:C,idretter!D:D,"",0)</f>
        <v>Friidrett - Øvrig friidrett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</row>
    <row r="1029" spans="1:19" x14ac:dyDescent="0.35">
      <c r="A1029" t="s">
        <v>1848</v>
      </c>
      <c r="B1029" t="s">
        <v>2008</v>
      </c>
      <c r="C1029" t="s">
        <v>470</v>
      </c>
      <c r="D1029" t="s">
        <v>97</v>
      </c>
      <c r="E1029" t="s">
        <v>538</v>
      </c>
      <c r="F1029" t="str">
        <f>_xlfn.XLOOKUP(E1029,idretter!C:C,idretter!D:D,"",0)</f>
        <v>Orientering</v>
      </c>
      <c r="G1029">
        <v>1</v>
      </c>
      <c r="H1029">
        <v>30</v>
      </c>
      <c r="I1029">
        <v>23</v>
      </c>
      <c r="J1029">
        <v>3</v>
      </c>
      <c r="K1029">
        <v>31</v>
      </c>
      <c r="L1029">
        <v>88</v>
      </c>
      <c r="M1029">
        <v>0</v>
      </c>
      <c r="N1029">
        <v>23</v>
      </c>
      <c r="O1029">
        <v>19</v>
      </c>
      <c r="P1029">
        <v>7</v>
      </c>
      <c r="Q1029">
        <v>63</v>
      </c>
      <c r="R1029">
        <v>112</v>
      </c>
      <c r="S1029">
        <v>200</v>
      </c>
    </row>
    <row r="1030" spans="1:19" x14ac:dyDescent="0.35">
      <c r="A1030" t="s">
        <v>1848</v>
      </c>
      <c r="B1030" t="s">
        <v>2008</v>
      </c>
      <c r="C1030" t="s">
        <v>470</v>
      </c>
      <c r="D1030" t="s">
        <v>97</v>
      </c>
      <c r="E1030" t="s">
        <v>540</v>
      </c>
      <c r="F1030" t="str">
        <f>_xlfn.XLOOKUP(E1030,idretter!C:C,idretter!D:D,"",0)</f>
        <v>Orientering - Ski-orientering</v>
      </c>
      <c r="G1030">
        <v>0</v>
      </c>
      <c r="H1030">
        <v>1</v>
      </c>
      <c r="I1030">
        <v>3</v>
      </c>
      <c r="J1030">
        <v>0</v>
      </c>
      <c r="K1030">
        <v>0</v>
      </c>
      <c r="L1030">
        <v>4</v>
      </c>
      <c r="M1030">
        <v>0</v>
      </c>
      <c r="N1030">
        <v>1</v>
      </c>
      <c r="O1030">
        <v>1</v>
      </c>
      <c r="P1030">
        <v>1</v>
      </c>
      <c r="Q1030">
        <v>0</v>
      </c>
      <c r="R1030">
        <v>3</v>
      </c>
      <c r="S1030">
        <v>7</v>
      </c>
    </row>
    <row r="1031" spans="1:19" x14ac:dyDescent="0.35">
      <c r="A1031" t="s">
        <v>1848</v>
      </c>
      <c r="B1031" t="s">
        <v>2008</v>
      </c>
      <c r="C1031" t="s">
        <v>470</v>
      </c>
      <c r="D1031" t="s">
        <v>97</v>
      </c>
      <c r="E1031" t="s">
        <v>1910</v>
      </c>
      <c r="F1031" t="str">
        <f>_xlfn.XLOOKUP(E1031,idretter!C:C,idretter!D:D,"",0)</f>
        <v>Orientering - Sykkelorientering</v>
      </c>
      <c r="G1031">
        <v>0</v>
      </c>
      <c r="H1031">
        <v>0</v>
      </c>
      <c r="I1031">
        <v>0</v>
      </c>
      <c r="J1031">
        <v>0</v>
      </c>
      <c r="K1031">
        <v>1</v>
      </c>
      <c r="L1031">
        <v>1</v>
      </c>
      <c r="M1031">
        <v>0</v>
      </c>
      <c r="N1031">
        <v>0</v>
      </c>
      <c r="O1031">
        <v>1</v>
      </c>
      <c r="P1031">
        <v>0</v>
      </c>
      <c r="Q1031">
        <v>2</v>
      </c>
      <c r="R1031">
        <v>3</v>
      </c>
      <c r="S1031">
        <v>4</v>
      </c>
    </row>
    <row r="1032" spans="1:19" x14ac:dyDescent="0.35">
      <c r="A1032" t="s">
        <v>1848</v>
      </c>
      <c r="B1032" t="s">
        <v>2008</v>
      </c>
      <c r="C1032" t="s">
        <v>470</v>
      </c>
      <c r="D1032" t="s">
        <v>2011</v>
      </c>
      <c r="E1032" t="s">
        <v>516</v>
      </c>
      <c r="F1032" t="str">
        <f>_xlfn.XLOOKUP(E1032,idretter!C:C,idretter!D:D,"",0)</f>
        <v>Ski - Langrenn</v>
      </c>
      <c r="G1032">
        <v>0</v>
      </c>
      <c r="H1032">
        <v>10</v>
      </c>
      <c r="I1032">
        <v>8</v>
      </c>
      <c r="J1032">
        <v>0</v>
      </c>
      <c r="K1032">
        <v>50</v>
      </c>
      <c r="L1032">
        <v>68</v>
      </c>
      <c r="M1032">
        <v>0</v>
      </c>
      <c r="N1032">
        <v>10</v>
      </c>
      <c r="O1032">
        <v>2</v>
      </c>
      <c r="P1032">
        <v>0</v>
      </c>
      <c r="Q1032">
        <v>30</v>
      </c>
      <c r="R1032">
        <v>42</v>
      </c>
      <c r="S1032">
        <v>110</v>
      </c>
    </row>
    <row r="1033" spans="1:19" x14ac:dyDescent="0.35">
      <c r="A1033" t="s">
        <v>1848</v>
      </c>
      <c r="B1033" t="s">
        <v>2008</v>
      </c>
      <c r="C1033" t="s">
        <v>470</v>
      </c>
      <c r="D1033" t="s">
        <v>2012</v>
      </c>
      <c r="E1033" t="s">
        <v>668</v>
      </c>
      <c r="F1033" t="str">
        <f>_xlfn.XLOOKUP(E1033,idretter!C:C,idretter!D:D,"",0)</f>
        <v>Skiskyting</v>
      </c>
      <c r="G1033">
        <v>0</v>
      </c>
      <c r="H1033">
        <v>0</v>
      </c>
      <c r="I1033">
        <v>0</v>
      </c>
      <c r="J1033">
        <v>0</v>
      </c>
      <c r="K1033">
        <v>1</v>
      </c>
      <c r="L1033">
        <v>1</v>
      </c>
      <c r="M1033">
        <v>0</v>
      </c>
      <c r="N1033">
        <v>0</v>
      </c>
      <c r="O1033">
        <v>0</v>
      </c>
      <c r="P1033">
        <v>0</v>
      </c>
      <c r="Q1033">
        <v>2</v>
      </c>
      <c r="R1033">
        <v>2</v>
      </c>
      <c r="S1033">
        <v>3</v>
      </c>
    </row>
    <row r="1034" spans="1:19" x14ac:dyDescent="0.35">
      <c r="A1034" t="s">
        <v>1848</v>
      </c>
      <c r="B1034" t="s">
        <v>2008</v>
      </c>
      <c r="C1034" t="s">
        <v>470</v>
      </c>
      <c r="D1034" t="s">
        <v>99</v>
      </c>
      <c r="E1034" t="s">
        <v>649</v>
      </c>
      <c r="F1034" t="str">
        <f>_xlfn.XLOOKUP(E1034,idretter!C:C,idretter!D:D,"",0)</f>
        <v>Hundekjøring - Barmark</v>
      </c>
      <c r="G1034">
        <v>1</v>
      </c>
      <c r="H1034">
        <v>2</v>
      </c>
      <c r="I1034">
        <v>4</v>
      </c>
      <c r="J1034">
        <v>3</v>
      </c>
      <c r="K1034">
        <v>9</v>
      </c>
      <c r="L1034">
        <v>19</v>
      </c>
      <c r="M1034">
        <v>0</v>
      </c>
      <c r="N1034">
        <v>1</v>
      </c>
      <c r="O1034">
        <v>4</v>
      </c>
      <c r="P1034">
        <v>2</v>
      </c>
      <c r="Q1034">
        <v>14</v>
      </c>
      <c r="R1034">
        <v>21</v>
      </c>
      <c r="S1034">
        <v>40</v>
      </c>
    </row>
    <row r="1035" spans="1:19" x14ac:dyDescent="0.35">
      <c r="A1035" t="s">
        <v>1848</v>
      </c>
      <c r="B1035" t="s">
        <v>2008</v>
      </c>
      <c r="C1035" t="s">
        <v>470</v>
      </c>
      <c r="D1035" t="s">
        <v>99</v>
      </c>
      <c r="E1035" t="s">
        <v>650</v>
      </c>
      <c r="F1035" t="str">
        <f>_xlfn.XLOOKUP(E1035,idretter!C:C,idretter!D:D,"",0)</f>
        <v>Hundekjøring - Nordisk stil</v>
      </c>
      <c r="G1035">
        <v>0</v>
      </c>
      <c r="H1035">
        <v>1</v>
      </c>
      <c r="I1035">
        <v>2</v>
      </c>
      <c r="J1035">
        <v>3</v>
      </c>
      <c r="K1035">
        <v>4</v>
      </c>
      <c r="L1035">
        <v>10</v>
      </c>
      <c r="M1035">
        <v>0</v>
      </c>
      <c r="N1035">
        <v>1</v>
      </c>
      <c r="O1035">
        <v>4</v>
      </c>
      <c r="P1035">
        <v>2</v>
      </c>
      <c r="Q1035">
        <v>14</v>
      </c>
      <c r="R1035">
        <v>21</v>
      </c>
      <c r="S1035">
        <v>31</v>
      </c>
    </row>
    <row r="1036" spans="1:19" x14ac:dyDescent="0.35">
      <c r="A1036" t="s">
        <v>1848</v>
      </c>
      <c r="B1036" t="s">
        <v>2008</v>
      </c>
      <c r="C1036" t="s">
        <v>470</v>
      </c>
      <c r="D1036" t="s">
        <v>99</v>
      </c>
      <c r="E1036" t="s">
        <v>651</v>
      </c>
      <c r="F1036" t="str">
        <f>_xlfn.XLOOKUP(E1036,idretter!C:C,idretter!D:D,"",0)</f>
        <v>Hundekjøring - Sledehundkjøring</v>
      </c>
      <c r="G1036">
        <v>0</v>
      </c>
      <c r="H1036">
        <v>0</v>
      </c>
      <c r="I1036">
        <v>2</v>
      </c>
      <c r="J1036">
        <v>2</v>
      </c>
      <c r="K1036">
        <v>14</v>
      </c>
      <c r="L1036">
        <v>18</v>
      </c>
      <c r="M1036">
        <v>0</v>
      </c>
      <c r="N1036">
        <v>1</v>
      </c>
      <c r="O1036">
        <v>4</v>
      </c>
      <c r="P1036">
        <v>1</v>
      </c>
      <c r="Q1036">
        <v>12</v>
      </c>
      <c r="R1036">
        <v>18</v>
      </c>
      <c r="S1036">
        <v>36</v>
      </c>
    </row>
    <row r="1037" spans="1:19" x14ac:dyDescent="0.35">
      <c r="A1037" t="s">
        <v>1848</v>
      </c>
      <c r="B1037" t="s">
        <v>2008</v>
      </c>
      <c r="C1037" t="s">
        <v>470</v>
      </c>
      <c r="D1037" t="s">
        <v>100</v>
      </c>
      <c r="E1037" t="s">
        <v>464</v>
      </c>
      <c r="F1037" t="str">
        <f>_xlfn.XLOOKUP(E1037,idretter!C:C,idretter!D:D,"",0)</f>
        <v>Tennis</v>
      </c>
      <c r="G1037">
        <v>3</v>
      </c>
      <c r="H1037">
        <v>88</v>
      </c>
      <c r="I1037">
        <v>85</v>
      </c>
      <c r="J1037">
        <v>17</v>
      </c>
      <c r="K1037">
        <v>199</v>
      </c>
      <c r="L1037">
        <v>392</v>
      </c>
      <c r="M1037">
        <v>0</v>
      </c>
      <c r="N1037">
        <v>118</v>
      </c>
      <c r="O1037">
        <v>57</v>
      </c>
      <c r="P1037">
        <v>14</v>
      </c>
      <c r="Q1037">
        <v>220</v>
      </c>
      <c r="R1037">
        <v>409</v>
      </c>
      <c r="S1037">
        <v>801</v>
      </c>
    </row>
    <row r="1038" spans="1:19" x14ac:dyDescent="0.35">
      <c r="A1038" t="s">
        <v>1848</v>
      </c>
      <c r="B1038" t="s">
        <v>2008</v>
      </c>
      <c r="C1038" t="s">
        <v>470</v>
      </c>
      <c r="D1038" t="s">
        <v>111</v>
      </c>
      <c r="E1038" t="s">
        <v>642</v>
      </c>
      <c r="F1038" t="str">
        <f>_xlfn.XLOOKUP(E1038,idretter!C:C,idretter!D:D,"",0)</f>
        <v>Ski - Alpint</v>
      </c>
      <c r="G1038">
        <v>0</v>
      </c>
      <c r="H1038">
        <v>49</v>
      </c>
      <c r="I1038">
        <v>3</v>
      </c>
      <c r="J1038">
        <v>0</v>
      </c>
      <c r="K1038">
        <v>0</v>
      </c>
      <c r="L1038">
        <v>52</v>
      </c>
      <c r="M1038">
        <v>0</v>
      </c>
      <c r="N1038">
        <v>74</v>
      </c>
      <c r="O1038">
        <v>0</v>
      </c>
      <c r="P1038">
        <v>0</v>
      </c>
      <c r="Q1038">
        <v>0</v>
      </c>
      <c r="R1038">
        <v>74</v>
      </c>
      <c r="S1038">
        <v>126</v>
      </c>
    </row>
    <row r="1039" spans="1:19" x14ac:dyDescent="0.35">
      <c r="A1039" t="s">
        <v>1848</v>
      </c>
      <c r="B1039" t="s">
        <v>2008</v>
      </c>
      <c r="C1039" t="s">
        <v>470</v>
      </c>
      <c r="D1039" t="s">
        <v>111</v>
      </c>
      <c r="E1039" t="s">
        <v>492</v>
      </c>
      <c r="F1039" t="str">
        <f>_xlfn.XLOOKUP(E1039,idretter!C:C,idretter!D:D,"",0)</f>
        <v>Fotball</v>
      </c>
      <c r="G1039">
        <v>0</v>
      </c>
      <c r="H1039">
        <v>109</v>
      </c>
      <c r="I1039">
        <v>11</v>
      </c>
      <c r="J1039">
        <v>0</v>
      </c>
      <c r="K1039">
        <v>0</v>
      </c>
      <c r="L1039">
        <v>120</v>
      </c>
      <c r="M1039">
        <v>0</v>
      </c>
      <c r="N1039">
        <v>161</v>
      </c>
      <c r="O1039">
        <v>25</v>
      </c>
      <c r="P1039">
        <v>18</v>
      </c>
      <c r="Q1039">
        <v>27</v>
      </c>
      <c r="R1039">
        <v>231</v>
      </c>
      <c r="S1039">
        <v>351</v>
      </c>
    </row>
    <row r="1040" spans="1:19" x14ac:dyDescent="0.35">
      <c r="A1040" t="s">
        <v>1848</v>
      </c>
      <c r="B1040" t="s">
        <v>2008</v>
      </c>
      <c r="C1040" t="s">
        <v>470</v>
      </c>
      <c r="D1040" t="s">
        <v>111</v>
      </c>
      <c r="E1040" t="s">
        <v>1867</v>
      </c>
      <c r="F1040" t="str">
        <f>_xlfn.XLOOKUP(E1040,idretter!C:C,idretter!D:D,"",0)</f>
        <v>Friidrett - Friidrett på bane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</row>
    <row r="1041" spans="1:19" x14ac:dyDescent="0.35">
      <c r="A1041" t="s">
        <v>1848</v>
      </c>
      <c r="B1041" t="s">
        <v>2008</v>
      </c>
      <c r="C1041" t="s">
        <v>470</v>
      </c>
      <c r="D1041" t="s">
        <v>111</v>
      </c>
      <c r="E1041" t="s">
        <v>517</v>
      </c>
      <c r="F1041" t="str">
        <f>_xlfn.XLOOKUP(E1041,idretter!C:C,idretter!D:D,"",0)</f>
        <v>Fotball - Futsal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18</v>
      </c>
      <c r="O1041">
        <v>0</v>
      </c>
      <c r="P1041">
        <v>0</v>
      </c>
      <c r="Q1041">
        <v>0</v>
      </c>
      <c r="R1041">
        <v>18</v>
      </c>
      <c r="S1041">
        <v>18</v>
      </c>
    </row>
    <row r="1042" spans="1:19" x14ac:dyDescent="0.35">
      <c r="A1042" t="s">
        <v>1848</v>
      </c>
      <c r="B1042" t="s">
        <v>2008</v>
      </c>
      <c r="C1042" t="s">
        <v>470</v>
      </c>
      <c r="D1042" t="s">
        <v>111</v>
      </c>
      <c r="E1042" t="s">
        <v>644</v>
      </c>
      <c r="F1042" t="str">
        <f>_xlfn.XLOOKUP(E1042,idretter!C:C,idretter!D:D,"",0)</f>
        <v>Ski - Hopp</v>
      </c>
      <c r="G1042">
        <v>0</v>
      </c>
      <c r="H1042">
        <v>7</v>
      </c>
      <c r="I1042">
        <v>1</v>
      </c>
      <c r="J1042">
        <v>0</v>
      </c>
      <c r="K1042">
        <v>0</v>
      </c>
      <c r="L1042">
        <v>8</v>
      </c>
      <c r="M1042">
        <v>0</v>
      </c>
      <c r="N1042">
        <v>26</v>
      </c>
      <c r="O1042">
        <v>0</v>
      </c>
      <c r="P1042">
        <v>0</v>
      </c>
      <c r="Q1042">
        <v>0</v>
      </c>
      <c r="R1042">
        <v>26</v>
      </c>
      <c r="S1042">
        <v>34</v>
      </c>
    </row>
    <row r="1043" spans="1:19" x14ac:dyDescent="0.35">
      <c r="A1043" t="s">
        <v>1848</v>
      </c>
      <c r="B1043" t="s">
        <v>2008</v>
      </c>
      <c r="C1043" t="s">
        <v>470</v>
      </c>
      <c r="D1043" t="s">
        <v>111</v>
      </c>
      <c r="E1043" t="s">
        <v>645</v>
      </c>
      <c r="F1043" t="str">
        <f>_xlfn.XLOOKUP(E1043,idretter!C:C,idretter!D:D,"",0)</f>
        <v>Ski - Kombinert</v>
      </c>
      <c r="G1043">
        <v>0</v>
      </c>
      <c r="H1043">
        <v>2</v>
      </c>
      <c r="I1043">
        <v>1</v>
      </c>
      <c r="J1043">
        <v>0</v>
      </c>
      <c r="K1043">
        <v>0</v>
      </c>
      <c r="L1043">
        <v>3</v>
      </c>
      <c r="M1043">
        <v>0</v>
      </c>
      <c r="N1043">
        <v>7</v>
      </c>
      <c r="O1043">
        <v>0</v>
      </c>
      <c r="P1043">
        <v>0</v>
      </c>
      <c r="Q1043">
        <v>0</v>
      </c>
      <c r="R1043">
        <v>7</v>
      </c>
      <c r="S1043">
        <v>10</v>
      </c>
    </row>
    <row r="1044" spans="1:19" x14ac:dyDescent="0.35">
      <c r="A1044" t="s">
        <v>1848</v>
      </c>
      <c r="B1044" t="s">
        <v>2008</v>
      </c>
      <c r="C1044" t="s">
        <v>470</v>
      </c>
      <c r="D1044" t="s">
        <v>111</v>
      </c>
      <c r="E1044" t="s">
        <v>516</v>
      </c>
      <c r="F1044" t="str">
        <f>_xlfn.XLOOKUP(E1044,idretter!C:C,idretter!D:D,"",0)</f>
        <v>Ski - Langrenn</v>
      </c>
      <c r="G1044">
        <v>0</v>
      </c>
      <c r="H1044">
        <v>143</v>
      </c>
      <c r="I1044">
        <v>23</v>
      </c>
      <c r="J1044">
        <v>1</v>
      </c>
      <c r="K1044">
        <v>36</v>
      </c>
      <c r="L1044">
        <v>203</v>
      </c>
      <c r="M1044">
        <v>0</v>
      </c>
      <c r="N1044">
        <v>179</v>
      </c>
      <c r="O1044">
        <v>32</v>
      </c>
      <c r="P1044">
        <v>0</v>
      </c>
      <c r="Q1044">
        <v>0</v>
      </c>
      <c r="R1044">
        <v>211</v>
      </c>
      <c r="S1044">
        <v>414</v>
      </c>
    </row>
    <row r="1045" spans="1:19" x14ac:dyDescent="0.35">
      <c r="A1045" t="s">
        <v>1848</v>
      </c>
      <c r="B1045" t="s">
        <v>2008</v>
      </c>
      <c r="C1045" t="s">
        <v>470</v>
      </c>
      <c r="D1045" t="s">
        <v>111</v>
      </c>
      <c r="E1045" t="s">
        <v>543</v>
      </c>
      <c r="F1045" t="str">
        <f>_xlfn.XLOOKUP(E1045,idretter!C:C,idretter!D:D,"",0)</f>
        <v>Friidrett - Løp utenfor bane</v>
      </c>
      <c r="G1045">
        <v>0</v>
      </c>
      <c r="H1045">
        <v>0</v>
      </c>
      <c r="I1045">
        <v>7</v>
      </c>
      <c r="J1045">
        <v>0</v>
      </c>
      <c r="K1045">
        <v>12</v>
      </c>
      <c r="L1045">
        <v>19</v>
      </c>
      <c r="M1045">
        <v>0</v>
      </c>
      <c r="N1045">
        <v>0</v>
      </c>
      <c r="O1045">
        <v>9</v>
      </c>
      <c r="P1045">
        <v>0</v>
      </c>
      <c r="Q1045">
        <v>3</v>
      </c>
      <c r="R1045">
        <v>12</v>
      </c>
      <c r="S1045">
        <v>31</v>
      </c>
    </row>
    <row r="1046" spans="1:19" x14ac:dyDescent="0.35">
      <c r="A1046" t="s">
        <v>1848</v>
      </c>
      <c r="B1046" t="s">
        <v>2008</v>
      </c>
      <c r="C1046" t="s">
        <v>470</v>
      </c>
      <c r="D1046" t="s">
        <v>111</v>
      </c>
      <c r="E1046" t="s">
        <v>668</v>
      </c>
      <c r="F1046" t="str">
        <f>_xlfn.XLOOKUP(E1046,idretter!C:C,idretter!D:D,"",0)</f>
        <v>Skiskyting</v>
      </c>
      <c r="G1046">
        <v>0</v>
      </c>
      <c r="H1046">
        <v>16</v>
      </c>
      <c r="I1046">
        <v>11</v>
      </c>
      <c r="J1046">
        <v>4</v>
      </c>
      <c r="K1046">
        <v>1</v>
      </c>
      <c r="L1046">
        <v>32</v>
      </c>
      <c r="M1046">
        <v>0</v>
      </c>
      <c r="N1046">
        <v>23</v>
      </c>
      <c r="O1046">
        <v>22</v>
      </c>
      <c r="P1046">
        <v>4</v>
      </c>
      <c r="Q1046">
        <v>0</v>
      </c>
      <c r="R1046">
        <v>49</v>
      </c>
      <c r="S1046">
        <v>81</v>
      </c>
    </row>
    <row r="1047" spans="1:19" x14ac:dyDescent="0.35">
      <c r="A1047" t="s">
        <v>1848</v>
      </c>
      <c r="B1047" t="s">
        <v>2008</v>
      </c>
      <c r="C1047" t="s">
        <v>470</v>
      </c>
      <c r="D1047" t="s">
        <v>111</v>
      </c>
      <c r="E1047" t="s">
        <v>518</v>
      </c>
      <c r="F1047" t="str">
        <f>_xlfn.XLOOKUP(E1047,idretter!C:C,idretter!D:D,"",0)</f>
        <v>Sykkel - Terreng</v>
      </c>
      <c r="G1047">
        <v>0</v>
      </c>
      <c r="H1047">
        <v>13</v>
      </c>
      <c r="I1047">
        <v>1</v>
      </c>
      <c r="J1047">
        <v>0</v>
      </c>
      <c r="K1047">
        <v>0</v>
      </c>
      <c r="L1047">
        <v>14</v>
      </c>
      <c r="M1047">
        <v>0</v>
      </c>
      <c r="N1047">
        <v>41</v>
      </c>
      <c r="O1047">
        <v>0</v>
      </c>
      <c r="P1047">
        <v>0</v>
      </c>
      <c r="Q1047">
        <v>0</v>
      </c>
      <c r="R1047">
        <v>41</v>
      </c>
      <c r="S1047">
        <v>55</v>
      </c>
    </row>
    <row r="1048" spans="1:19" x14ac:dyDescent="0.35">
      <c r="A1048" t="s">
        <v>1848</v>
      </c>
      <c r="B1048" t="s">
        <v>2008</v>
      </c>
      <c r="C1048" t="s">
        <v>470</v>
      </c>
      <c r="D1048" t="s">
        <v>111</v>
      </c>
      <c r="E1048" t="s">
        <v>689</v>
      </c>
      <c r="F1048" t="str">
        <f>_xlfn.XLOOKUP(E1048,idretter!C:C,idretter!D:D,"",0)</f>
        <v>Friidrett - Øvrig friidrett</v>
      </c>
      <c r="G1048">
        <v>0</v>
      </c>
      <c r="H1048">
        <v>30</v>
      </c>
      <c r="I1048">
        <v>0</v>
      </c>
      <c r="J1048">
        <v>0</v>
      </c>
      <c r="K1048">
        <v>0</v>
      </c>
      <c r="L1048">
        <v>30</v>
      </c>
      <c r="M1048">
        <v>0</v>
      </c>
      <c r="N1048">
        <v>41</v>
      </c>
      <c r="O1048">
        <v>0</v>
      </c>
      <c r="P1048">
        <v>0</v>
      </c>
      <c r="Q1048">
        <v>0</v>
      </c>
      <c r="R1048">
        <v>41</v>
      </c>
      <c r="S1048">
        <v>71</v>
      </c>
    </row>
    <row r="1049" spans="1:19" x14ac:dyDescent="0.35">
      <c r="A1049" t="s">
        <v>1848</v>
      </c>
      <c r="B1049" t="s">
        <v>2008</v>
      </c>
      <c r="C1049" t="s">
        <v>470</v>
      </c>
      <c r="D1049" t="s">
        <v>126</v>
      </c>
      <c r="E1049" t="s">
        <v>644</v>
      </c>
      <c r="F1049" t="str">
        <f>_xlfn.XLOOKUP(E1049,idretter!C:C,idretter!D:D,"",0)</f>
        <v>Ski - Hopp</v>
      </c>
      <c r="G1049">
        <v>0</v>
      </c>
      <c r="H1049">
        <v>4</v>
      </c>
      <c r="I1049">
        <v>6</v>
      </c>
      <c r="J1049">
        <v>1</v>
      </c>
      <c r="K1049">
        <v>14</v>
      </c>
      <c r="L1049">
        <v>25</v>
      </c>
      <c r="M1049">
        <v>0</v>
      </c>
      <c r="N1049">
        <v>17</v>
      </c>
      <c r="O1049">
        <v>33</v>
      </c>
      <c r="P1049">
        <v>7</v>
      </c>
      <c r="Q1049">
        <v>54</v>
      </c>
      <c r="R1049">
        <v>111</v>
      </c>
      <c r="S1049">
        <v>136</v>
      </c>
    </row>
    <row r="1050" spans="1:19" x14ac:dyDescent="0.35">
      <c r="A1050" t="s">
        <v>1848</v>
      </c>
      <c r="B1050" t="s">
        <v>2008</v>
      </c>
      <c r="C1050" t="s">
        <v>470</v>
      </c>
      <c r="D1050" t="s">
        <v>126</v>
      </c>
      <c r="E1050" t="s">
        <v>645</v>
      </c>
      <c r="F1050" t="str">
        <f>_xlfn.XLOOKUP(E1050,idretter!C:C,idretter!D:D,"",0)</f>
        <v>Ski - Kombinert</v>
      </c>
      <c r="G1050">
        <v>0</v>
      </c>
      <c r="H1050">
        <v>4</v>
      </c>
      <c r="I1050">
        <v>9</v>
      </c>
      <c r="J1050">
        <v>1</v>
      </c>
      <c r="K1050">
        <v>15</v>
      </c>
      <c r="L1050">
        <v>29</v>
      </c>
      <c r="M1050">
        <v>0</v>
      </c>
      <c r="N1050">
        <v>17</v>
      </c>
      <c r="O1050">
        <v>32</v>
      </c>
      <c r="P1050">
        <v>2</v>
      </c>
      <c r="Q1050">
        <v>54</v>
      </c>
      <c r="R1050">
        <v>105</v>
      </c>
      <c r="S1050">
        <v>134</v>
      </c>
    </row>
    <row r="1051" spans="1:19" x14ac:dyDescent="0.35">
      <c r="A1051" t="s">
        <v>1848</v>
      </c>
      <c r="B1051" t="s">
        <v>2008</v>
      </c>
      <c r="C1051" t="s">
        <v>470</v>
      </c>
      <c r="D1051" t="s">
        <v>2013</v>
      </c>
      <c r="E1051" t="s">
        <v>565</v>
      </c>
      <c r="F1051" t="str">
        <f>_xlfn.XLOOKUP(E1051,idretter!C:C,idretter!D:D,"",0)</f>
        <v>Ridning - Dressur</v>
      </c>
      <c r="G1051">
        <v>0</v>
      </c>
      <c r="H1051">
        <v>3</v>
      </c>
      <c r="I1051">
        <v>2</v>
      </c>
      <c r="J1051">
        <v>0</v>
      </c>
      <c r="K1051">
        <v>5</v>
      </c>
      <c r="L1051">
        <v>10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10</v>
      </c>
    </row>
    <row r="1052" spans="1:19" x14ac:dyDescent="0.35">
      <c r="A1052" t="s">
        <v>1848</v>
      </c>
      <c r="B1052" t="s">
        <v>2008</v>
      </c>
      <c r="C1052" t="s">
        <v>470</v>
      </c>
      <c r="D1052" t="s">
        <v>2013</v>
      </c>
      <c r="E1052" t="s">
        <v>564</v>
      </c>
      <c r="F1052" t="str">
        <f>_xlfn.XLOOKUP(E1052,idretter!C:C,idretter!D:D,"",0)</f>
        <v>Ridning - Sprang</v>
      </c>
      <c r="G1052">
        <v>0</v>
      </c>
      <c r="H1052">
        <v>1</v>
      </c>
      <c r="I1052">
        <v>2</v>
      </c>
      <c r="J1052">
        <v>0</v>
      </c>
      <c r="K1052">
        <v>4</v>
      </c>
      <c r="L1052">
        <v>7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7</v>
      </c>
    </row>
    <row r="1053" spans="1:19" x14ac:dyDescent="0.35">
      <c r="A1053" t="s">
        <v>1848</v>
      </c>
      <c r="B1053" t="s">
        <v>2008</v>
      </c>
      <c r="C1053" t="s">
        <v>470</v>
      </c>
      <c r="D1053" t="s">
        <v>2013</v>
      </c>
      <c r="E1053" t="s">
        <v>574</v>
      </c>
      <c r="F1053" t="str">
        <f>_xlfn.XLOOKUP(E1053,idretter!C:C,idretter!D:D,"",0)</f>
        <v>Ridning - Øvrig ridning</v>
      </c>
      <c r="G1053">
        <v>0</v>
      </c>
      <c r="H1053">
        <v>14</v>
      </c>
      <c r="I1053">
        <v>15</v>
      </c>
      <c r="J1053">
        <v>4</v>
      </c>
      <c r="K1053">
        <v>19</v>
      </c>
      <c r="L1053">
        <v>52</v>
      </c>
      <c r="M1053">
        <v>0</v>
      </c>
      <c r="N1053">
        <v>0</v>
      </c>
      <c r="O1053">
        <v>0</v>
      </c>
      <c r="P1053">
        <v>1</v>
      </c>
      <c r="Q1053">
        <v>10</v>
      </c>
      <c r="R1053">
        <v>11</v>
      </c>
      <c r="S1053">
        <v>63</v>
      </c>
    </row>
    <row r="1054" spans="1:19" x14ac:dyDescent="0.35">
      <c r="A1054" t="s">
        <v>1848</v>
      </c>
      <c r="B1054" t="s">
        <v>2008</v>
      </c>
      <c r="C1054" t="s">
        <v>470</v>
      </c>
      <c r="D1054" t="s">
        <v>2014</v>
      </c>
      <c r="E1054" t="s">
        <v>540</v>
      </c>
      <c r="F1054" t="str">
        <f>_xlfn.XLOOKUP(E1054,idretter!C:C,idretter!D:D,"",0)</f>
        <v>Orientering - Ski-orientering</v>
      </c>
      <c r="G1054">
        <v>0</v>
      </c>
      <c r="H1054">
        <v>0</v>
      </c>
      <c r="I1054">
        <v>0</v>
      </c>
      <c r="J1054">
        <v>0</v>
      </c>
      <c r="K1054">
        <v>4</v>
      </c>
      <c r="L1054">
        <v>4</v>
      </c>
      <c r="M1054">
        <v>0</v>
      </c>
      <c r="N1054">
        <v>0</v>
      </c>
      <c r="O1054">
        <v>0</v>
      </c>
      <c r="P1054">
        <v>0</v>
      </c>
      <c r="Q1054">
        <v>11</v>
      </c>
      <c r="R1054">
        <v>11</v>
      </c>
      <c r="S1054">
        <v>15</v>
      </c>
    </row>
    <row r="1055" spans="1:19" x14ac:dyDescent="0.35">
      <c r="A1055" t="s">
        <v>1848</v>
      </c>
      <c r="B1055" t="s">
        <v>2008</v>
      </c>
      <c r="C1055" t="s">
        <v>470</v>
      </c>
      <c r="D1055" t="s">
        <v>189</v>
      </c>
      <c r="E1055" t="s">
        <v>773</v>
      </c>
      <c r="F1055" t="str">
        <f>_xlfn.XLOOKUP(E1055,idretter!C:C,idretter!D:D,"",0)</f>
        <v>Bueskyting - Skivebueskyting</v>
      </c>
      <c r="G1055">
        <v>0</v>
      </c>
      <c r="H1055">
        <v>3</v>
      </c>
      <c r="I1055">
        <v>14</v>
      </c>
      <c r="J1055">
        <v>13</v>
      </c>
      <c r="K1055">
        <v>40</v>
      </c>
      <c r="L1055">
        <v>70</v>
      </c>
      <c r="M1055">
        <v>0</v>
      </c>
      <c r="N1055">
        <v>3</v>
      </c>
      <c r="O1055">
        <v>13</v>
      </c>
      <c r="P1055">
        <v>6</v>
      </c>
      <c r="Q1055">
        <v>96</v>
      </c>
      <c r="R1055">
        <v>118</v>
      </c>
      <c r="S1055">
        <v>188</v>
      </c>
    </row>
    <row r="1056" spans="1:19" x14ac:dyDescent="0.35">
      <c r="A1056" t="s">
        <v>1848</v>
      </c>
      <c r="B1056" t="s">
        <v>2008</v>
      </c>
      <c r="C1056" t="s">
        <v>470</v>
      </c>
      <c r="D1056" t="s">
        <v>189</v>
      </c>
      <c r="E1056" t="s">
        <v>905</v>
      </c>
      <c r="F1056" t="str">
        <f>_xlfn.XLOOKUP(E1056,idretter!C:C,idretter!D:D,"",0)</f>
        <v>Bueskyting - Skogsskyting (3D og Felt)</v>
      </c>
      <c r="G1056">
        <v>0</v>
      </c>
      <c r="H1056">
        <v>3</v>
      </c>
      <c r="I1056">
        <v>14</v>
      </c>
      <c r="J1056">
        <v>13</v>
      </c>
      <c r="K1056">
        <v>40</v>
      </c>
      <c r="L1056">
        <v>70</v>
      </c>
      <c r="M1056">
        <v>0</v>
      </c>
      <c r="N1056">
        <v>3</v>
      </c>
      <c r="O1056">
        <v>13</v>
      </c>
      <c r="P1056">
        <v>6</v>
      </c>
      <c r="Q1056">
        <v>96</v>
      </c>
      <c r="R1056">
        <v>118</v>
      </c>
      <c r="S1056">
        <v>188</v>
      </c>
    </row>
    <row r="1057" spans="1:19" x14ac:dyDescent="0.35">
      <c r="A1057" t="s">
        <v>1848</v>
      </c>
      <c r="B1057" t="s">
        <v>2008</v>
      </c>
      <c r="C1057" t="s">
        <v>470</v>
      </c>
      <c r="D1057" t="s">
        <v>2015</v>
      </c>
      <c r="E1057" t="s">
        <v>471</v>
      </c>
      <c r="F1057" t="str">
        <f>_xlfn.XLOOKUP(E1057,idretter!C:C,idretter!D:D,"",0)</f>
        <v>Skyting - Pistol</v>
      </c>
      <c r="G1057">
        <v>0</v>
      </c>
      <c r="H1057">
        <v>0</v>
      </c>
      <c r="I1057">
        <v>0</v>
      </c>
      <c r="J1057">
        <v>0</v>
      </c>
      <c r="K1057">
        <v>3</v>
      </c>
      <c r="L1057">
        <v>3</v>
      </c>
      <c r="M1057">
        <v>0</v>
      </c>
      <c r="N1057">
        <v>0</v>
      </c>
      <c r="O1057">
        <v>1</v>
      </c>
      <c r="P1057">
        <v>1</v>
      </c>
      <c r="Q1057">
        <v>61</v>
      </c>
      <c r="R1057">
        <v>63</v>
      </c>
      <c r="S1057">
        <v>66</v>
      </c>
    </row>
    <row r="1058" spans="1:19" x14ac:dyDescent="0.35">
      <c r="A1058" t="s">
        <v>1848</v>
      </c>
      <c r="B1058" t="s">
        <v>2008</v>
      </c>
      <c r="C1058" t="s">
        <v>470</v>
      </c>
      <c r="D1058" t="s">
        <v>198</v>
      </c>
      <c r="E1058" t="s">
        <v>630</v>
      </c>
      <c r="F1058" t="str">
        <f>_xlfn.XLOOKUP(E1058,idretter!C:C,idretter!D:D,"",0)</f>
        <v>Golf</v>
      </c>
      <c r="G1058">
        <v>1</v>
      </c>
      <c r="H1058">
        <v>55</v>
      </c>
      <c r="I1058">
        <v>60</v>
      </c>
      <c r="J1058">
        <v>27</v>
      </c>
      <c r="K1058">
        <v>478</v>
      </c>
      <c r="L1058">
        <v>621</v>
      </c>
      <c r="M1058">
        <v>1</v>
      </c>
      <c r="N1058">
        <v>92</v>
      </c>
      <c r="O1058">
        <v>149</v>
      </c>
      <c r="P1058">
        <v>67</v>
      </c>
      <c r="Q1058" s="16">
        <v>1459</v>
      </c>
      <c r="R1058" s="16">
        <v>1768</v>
      </c>
      <c r="S1058" s="16">
        <v>2389</v>
      </c>
    </row>
    <row r="1059" spans="1:19" x14ac:dyDescent="0.35">
      <c r="A1059" t="s">
        <v>1848</v>
      </c>
      <c r="B1059" t="s">
        <v>2008</v>
      </c>
      <c r="C1059" t="s">
        <v>470</v>
      </c>
      <c r="D1059" t="s">
        <v>2016</v>
      </c>
      <c r="E1059" t="s">
        <v>521</v>
      </c>
      <c r="F1059" t="str">
        <f>_xlfn.XLOOKUP(E1059,idretter!C:C,idretter!D:D,"",0)</f>
        <v>Rugby</v>
      </c>
      <c r="G1059">
        <v>0</v>
      </c>
      <c r="H1059">
        <v>0</v>
      </c>
      <c r="I1059">
        <v>0</v>
      </c>
      <c r="J1059">
        <v>1</v>
      </c>
      <c r="K1059">
        <v>16</v>
      </c>
      <c r="L1059">
        <v>17</v>
      </c>
      <c r="M1059">
        <v>0</v>
      </c>
      <c r="N1059">
        <v>0</v>
      </c>
      <c r="O1059">
        <v>0</v>
      </c>
      <c r="P1059">
        <v>4</v>
      </c>
      <c r="Q1059">
        <v>25</v>
      </c>
      <c r="R1059">
        <v>29</v>
      </c>
      <c r="S1059">
        <v>46</v>
      </c>
    </row>
    <row r="1060" spans="1:19" x14ac:dyDescent="0.35">
      <c r="A1060" t="s">
        <v>1848</v>
      </c>
      <c r="B1060" t="s">
        <v>2008</v>
      </c>
      <c r="C1060" t="s">
        <v>470</v>
      </c>
      <c r="D1060" t="s">
        <v>223</v>
      </c>
      <c r="E1060" t="s">
        <v>565</v>
      </c>
      <c r="F1060" t="str">
        <f>_xlfn.XLOOKUP(E1060,idretter!C:C,idretter!D:D,"",0)</f>
        <v>Ridning - Dressur</v>
      </c>
      <c r="G1060">
        <v>0</v>
      </c>
      <c r="H1060">
        <v>2</v>
      </c>
      <c r="I1060">
        <v>24</v>
      </c>
      <c r="J1060">
        <v>9</v>
      </c>
      <c r="K1060">
        <v>6</v>
      </c>
      <c r="L1060">
        <v>41</v>
      </c>
      <c r="M1060">
        <v>0</v>
      </c>
      <c r="N1060">
        <v>1</v>
      </c>
      <c r="O1060">
        <v>1</v>
      </c>
      <c r="P1060">
        <v>0</v>
      </c>
      <c r="Q1060">
        <v>0</v>
      </c>
      <c r="R1060">
        <v>2</v>
      </c>
      <c r="S1060">
        <v>43</v>
      </c>
    </row>
    <row r="1061" spans="1:19" x14ac:dyDescent="0.35">
      <c r="A1061" t="s">
        <v>1848</v>
      </c>
      <c r="B1061" t="s">
        <v>2008</v>
      </c>
      <c r="C1061" t="s">
        <v>470</v>
      </c>
      <c r="D1061" t="s">
        <v>223</v>
      </c>
      <c r="E1061" t="s">
        <v>573</v>
      </c>
      <c r="F1061" t="str">
        <f>_xlfn.XLOOKUP(E1061,idretter!C:C,idretter!D:D,"",0)</f>
        <v>Ridning - Feltritt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1</v>
      </c>
      <c r="P1061">
        <v>0</v>
      </c>
      <c r="Q1061">
        <v>0</v>
      </c>
      <c r="R1061">
        <v>1</v>
      </c>
      <c r="S1061">
        <v>1</v>
      </c>
    </row>
    <row r="1062" spans="1:19" x14ac:dyDescent="0.35">
      <c r="A1062" t="s">
        <v>1848</v>
      </c>
      <c r="B1062" t="s">
        <v>2008</v>
      </c>
      <c r="C1062" t="s">
        <v>470</v>
      </c>
      <c r="D1062" t="s">
        <v>223</v>
      </c>
      <c r="E1062" t="s">
        <v>564</v>
      </c>
      <c r="F1062" t="str">
        <f>_xlfn.XLOOKUP(E1062,idretter!C:C,idretter!D:D,"",0)</f>
        <v>Ridning - Sprang</v>
      </c>
      <c r="G1062">
        <v>0</v>
      </c>
      <c r="H1062">
        <v>2</v>
      </c>
      <c r="I1062">
        <v>24</v>
      </c>
      <c r="J1062">
        <v>9</v>
      </c>
      <c r="K1062">
        <v>0</v>
      </c>
      <c r="L1062">
        <v>35</v>
      </c>
      <c r="M1062">
        <v>0</v>
      </c>
      <c r="N1062">
        <v>1</v>
      </c>
      <c r="O1062">
        <v>1</v>
      </c>
      <c r="P1062">
        <v>0</v>
      </c>
      <c r="Q1062">
        <v>0</v>
      </c>
      <c r="R1062">
        <v>2</v>
      </c>
      <c r="S1062">
        <v>37</v>
      </c>
    </row>
    <row r="1063" spans="1:19" x14ac:dyDescent="0.35">
      <c r="A1063" t="s">
        <v>1848</v>
      </c>
      <c r="B1063" t="s">
        <v>2008</v>
      </c>
      <c r="C1063" t="s">
        <v>470</v>
      </c>
      <c r="D1063" t="s">
        <v>223</v>
      </c>
      <c r="E1063" t="s">
        <v>574</v>
      </c>
      <c r="F1063" t="str">
        <f>_xlfn.XLOOKUP(E1063,idretter!C:C,idretter!D:D,"",0)</f>
        <v>Ridning - Øvrig ridning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</row>
    <row r="1064" spans="1:19" x14ac:dyDescent="0.35">
      <c r="A1064" t="s">
        <v>1848</v>
      </c>
      <c r="B1064" t="s">
        <v>2008</v>
      </c>
      <c r="C1064" t="s">
        <v>470</v>
      </c>
      <c r="D1064" t="s">
        <v>227</v>
      </c>
      <c r="E1064" t="s">
        <v>668</v>
      </c>
      <c r="F1064" t="str">
        <f>_xlfn.XLOOKUP(E1064,idretter!C:C,idretter!D:D,"",0)</f>
        <v>Skiskyting</v>
      </c>
      <c r="G1064">
        <v>0</v>
      </c>
      <c r="H1064">
        <v>8</v>
      </c>
      <c r="I1064">
        <v>12</v>
      </c>
      <c r="J1064">
        <v>1</v>
      </c>
      <c r="K1064">
        <v>5</v>
      </c>
      <c r="L1064">
        <v>26</v>
      </c>
      <c r="M1064">
        <v>0</v>
      </c>
      <c r="N1064">
        <v>19</v>
      </c>
      <c r="O1064">
        <v>12</v>
      </c>
      <c r="P1064">
        <v>1</v>
      </c>
      <c r="Q1064">
        <v>8</v>
      </c>
      <c r="R1064">
        <v>40</v>
      </c>
      <c r="S1064">
        <v>66</v>
      </c>
    </row>
    <row r="1065" spans="1:19" x14ac:dyDescent="0.35">
      <c r="A1065" t="s">
        <v>1848</v>
      </c>
      <c r="B1065" t="s">
        <v>2008</v>
      </c>
      <c r="C1065" t="s">
        <v>470</v>
      </c>
      <c r="D1065" t="s">
        <v>230</v>
      </c>
      <c r="E1065" t="s">
        <v>825</v>
      </c>
      <c r="F1065" t="str">
        <f>_xlfn.XLOOKUP(E1065,idretter!C:C,idretter!D:D,"",0)</f>
        <v>Soft- og baseball - Softball</v>
      </c>
      <c r="G1065">
        <v>0</v>
      </c>
      <c r="H1065">
        <v>0</v>
      </c>
      <c r="I1065">
        <v>0</v>
      </c>
      <c r="J1065">
        <v>0</v>
      </c>
      <c r="K1065">
        <v>8</v>
      </c>
      <c r="L1065">
        <v>8</v>
      </c>
      <c r="M1065">
        <v>0</v>
      </c>
      <c r="N1065">
        <v>0</v>
      </c>
      <c r="O1065">
        <v>0</v>
      </c>
      <c r="P1065">
        <v>0</v>
      </c>
      <c r="Q1065">
        <v>8</v>
      </c>
      <c r="R1065">
        <v>8</v>
      </c>
      <c r="S1065">
        <v>16</v>
      </c>
    </row>
    <row r="1066" spans="1:19" x14ac:dyDescent="0.35">
      <c r="A1066" t="s">
        <v>1848</v>
      </c>
      <c r="B1066" t="s">
        <v>2008</v>
      </c>
      <c r="C1066" t="s">
        <v>470</v>
      </c>
      <c r="D1066" t="s">
        <v>232</v>
      </c>
      <c r="E1066" t="s">
        <v>838</v>
      </c>
      <c r="F1066" t="str">
        <f>_xlfn.XLOOKUP(E1066,idretter!C:C,idretter!D:D,"",0)</f>
        <v>Casting</v>
      </c>
      <c r="G1066">
        <v>0</v>
      </c>
      <c r="H1066">
        <v>0</v>
      </c>
      <c r="I1066">
        <v>0</v>
      </c>
      <c r="J1066">
        <v>0</v>
      </c>
      <c r="K1066">
        <v>4</v>
      </c>
      <c r="L1066">
        <v>4</v>
      </c>
      <c r="M1066">
        <v>0</v>
      </c>
      <c r="N1066">
        <v>0</v>
      </c>
      <c r="O1066">
        <v>2</v>
      </c>
      <c r="P1066">
        <v>6</v>
      </c>
      <c r="Q1066">
        <v>80</v>
      </c>
      <c r="R1066">
        <v>88</v>
      </c>
      <c r="S1066">
        <v>92</v>
      </c>
    </row>
    <row r="1067" spans="1:19" x14ac:dyDescent="0.35">
      <c r="A1067" t="s">
        <v>1848</v>
      </c>
      <c r="B1067" t="s">
        <v>2008</v>
      </c>
      <c r="C1067" t="s">
        <v>470</v>
      </c>
      <c r="D1067" t="s">
        <v>234</v>
      </c>
      <c r="E1067" t="s">
        <v>1007</v>
      </c>
      <c r="F1067" t="str">
        <f>_xlfn.XLOOKUP(E1067,idretter!C:C,idretter!D:D,"",0)</f>
        <v>Skyting - Leirdue</v>
      </c>
      <c r="G1067">
        <v>0</v>
      </c>
      <c r="H1067">
        <v>0</v>
      </c>
      <c r="I1067">
        <v>3</v>
      </c>
      <c r="J1067">
        <v>1</v>
      </c>
      <c r="K1067">
        <v>32</v>
      </c>
      <c r="L1067">
        <v>36</v>
      </c>
      <c r="M1067">
        <v>0</v>
      </c>
      <c r="N1067">
        <v>1</v>
      </c>
      <c r="O1067">
        <v>14</v>
      </c>
      <c r="P1067">
        <v>13</v>
      </c>
      <c r="Q1067">
        <v>533</v>
      </c>
      <c r="R1067">
        <v>561</v>
      </c>
      <c r="S1067">
        <v>597</v>
      </c>
    </row>
    <row r="1068" spans="1:19" x14ac:dyDescent="0.35">
      <c r="A1068" t="s">
        <v>1848</v>
      </c>
      <c r="B1068" t="s">
        <v>2008</v>
      </c>
      <c r="C1068" t="s">
        <v>470</v>
      </c>
      <c r="D1068" t="s">
        <v>234</v>
      </c>
      <c r="E1068" t="s">
        <v>471</v>
      </c>
      <c r="F1068" t="str">
        <f>_xlfn.XLOOKUP(E1068,idretter!C:C,idretter!D:D,"",0)</f>
        <v>Skyting - Pistol</v>
      </c>
      <c r="G1068">
        <v>0</v>
      </c>
      <c r="H1068">
        <v>0</v>
      </c>
      <c r="I1068">
        <v>3</v>
      </c>
      <c r="J1068">
        <v>1</v>
      </c>
      <c r="K1068">
        <v>32</v>
      </c>
      <c r="L1068">
        <v>36</v>
      </c>
      <c r="M1068">
        <v>0</v>
      </c>
      <c r="N1068">
        <v>1</v>
      </c>
      <c r="O1068">
        <v>14</v>
      </c>
      <c r="P1068">
        <v>13</v>
      </c>
      <c r="Q1068">
        <v>535</v>
      </c>
      <c r="R1068">
        <v>563</v>
      </c>
      <c r="S1068">
        <v>599</v>
      </c>
    </row>
    <row r="1069" spans="1:19" x14ac:dyDescent="0.35">
      <c r="A1069" t="s">
        <v>1848</v>
      </c>
      <c r="B1069" t="s">
        <v>2008</v>
      </c>
      <c r="C1069" t="s">
        <v>470</v>
      </c>
      <c r="D1069" t="s">
        <v>234</v>
      </c>
      <c r="E1069" t="s">
        <v>841</v>
      </c>
      <c r="F1069" t="str">
        <f>_xlfn.XLOOKUP(E1069,idretter!C:C,idretter!D:D,"",0)</f>
        <v>Skyting - Viltmål</v>
      </c>
      <c r="G1069">
        <v>0</v>
      </c>
      <c r="H1069">
        <v>0</v>
      </c>
      <c r="I1069">
        <v>3</v>
      </c>
      <c r="J1069">
        <v>1</v>
      </c>
      <c r="K1069">
        <v>32</v>
      </c>
      <c r="L1069">
        <v>36</v>
      </c>
      <c r="M1069">
        <v>0</v>
      </c>
      <c r="N1069">
        <v>1</v>
      </c>
      <c r="O1069">
        <v>14</v>
      </c>
      <c r="P1069">
        <v>13</v>
      </c>
      <c r="Q1069">
        <v>533</v>
      </c>
      <c r="R1069">
        <v>561</v>
      </c>
      <c r="S1069">
        <v>597</v>
      </c>
    </row>
    <row r="1070" spans="1:19" x14ac:dyDescent="0.35">
      <c r="A1070" t="s">
        <v>1848</v>
      </c>
      <c r="B1070" t="s">
        <v>2008</v>
      </c>
      <c r="C1070" t="s">
        <v>470</v>
      </c>
      <c r="D1070" t="s">
        <v>241</v>
      </c>
      <c r="E1070" t="s">
        <v>467</v>
      </c>
      <c r="F1070" t="str">
        <f>_xlfn.XLOOKUP(E1070,idretter!C:C,idretter!D:D,"",0)</f>
        <v>Fleridretter</v>
      </c>
      <c r="G1070">
        <v>0</v>
      </c>
      <c r="H1070">
        <v>1</v>
      </c>
      <c r="I1070">
        <v>1</v>
      </c>
      <c r="J1070">
        <v>0</v>
      </c>
      <c r="K1070">
        <v>1</v>
      </c>
      <c r="L1070">
        <v>3</v>
      </c>
      <c r="M1070">
        <v>0</v>
      </c>
      <c r="N1070">
        <v>0</v>
      </c>
      <c r="O1070">
        <v>0</v>
      </c>
      <c r="P1070">
        <v>0</v>
      </c>
      <c r="Q1070">
        <v>3</v>
      </c>
      <c r="R1070">
        <v>3</v>
      </c>
      <c r="S1070">
        <v>6</v>
      </c>
    </row>
    <row r="1071" spans="1:19" x14ac:dyDescent="0.35">
      <c r="A1071" t="s">
        <v>1848</v>
      </c>
      <c r="B1071" t="s">
        <v>2008</v>
      </c>
      <c r="C1071" t="s">
        <v>470</v>
      </c>
      <c r="D1071" t="s">
        <v>2017</v>
      </c>
      <c r="E1071" t="s">
        <v>471</v>
      </c>
      <c r="F1071" t="str">
        <f>_xlfn.XLOOKUP(E1071,idretter!C:C,idretter!D:D,"",0)</f>
        <v>Skyting - Pistol</v>
      </c>
      <c r="G1071">
        <v>0</v>
      </c>
      <c r="H1071">
        <v>0</v>
      </c>
      <c r="I1071">
        <v>0</v>
      </c>
      <c r="J1071">
        <v>0</v>
      </c>
      <c r="K1071">
        <v>3</v>
      </c>
      <c r="L1071">
        <v>3</v>
      </c>
      <c r="M1071">
        <v>0</v>
      </c>
      <c r="N1071">
        <v>0</v>
      </c>
      <c r="O1071">
        <v>0</v>
      </c>
      <c r="P1071">
        <v>1</v>
      </c>
      <c r="Q1071">
        <v>39</v>
      </c>
      <c r="R1071">
        <v>40</v>
      </c>
      <c r="S1071">
        <v>43</v>
      </c>
    </row>
    <row r="1072" spans="1:19" x14ac:dyDescent="0.35">
      <c r="A1072" t="s">
        <v>1848</v>
      </c>
      <c r="B1072" t="s">
        <v>2008</v>
      </c>
      <c r="C1072" t="s">
        <v>470</v>
      </c>
      <c r="D1072" t="s">
        <v>2018</v>
      </c>
      <c r="E1072" t="s">
        <v>841</v>
      </c>
      <c r="F1072" t="str">
        <f>_xlfn.XLOOKUP(E1072,idretter!C:C,idretter!D:D,"",0)</f>
        <v>Skyting - Viltmål</v>
      </c>
      <c r="G1072">
        <v>0</v>
      </c>
      <c r="H1072">
        <v>0</v>
      </c>
      <c r="I1072">
        <v>0</v>
      </c>
      <c r="J1072">
        <v>0</v>
      </c>
      <c r="K1072">
        <v>4</v>
      </c>
      <c r="L1072">
        <v>4</v>
      </c>
      <c r="M1072">
        <v>0</v>
      </c>
      <c r="N1072">
        <v>0</v>
      </c>
      <c r="O1072">
        <v>0</v>
      </c>
      <c r="P1072">
        <v>3</v>
      </c>
      <c r="Q1072">
        <v>62</v>
      </c>
      <c r="R1072">
        <v>65</v>
      </c>
      <c r="S1072">
        <v>69</v>
      </c>
    </row>
    <row r="1073" spans="1:19" x14ac:dyDescent="0.35">
      <c r="A1073" t="s">
        <v>1848</v>
      </c>
      <c r="B1073" t="s">
        <v>2008</v>
      </c>
      <c r="C1073" t="s">
        <v>470</v>
      </c>
      <c r="D1073" t="s">
        <v>252</v>
      </c>
      <c r="E1073" t="s">
        <v>495</v>
      </c>
      <c r="F1073" t="str">
        <f>_xlfn.XLOOKUP(E1073,idretter!C:C,idretter!D:D,"",0)</f>
        <v>Basketball</v>
      </c>
      <c r="G1073">
        <v>0</v>
      </c>
      <c r="H1073">
        <v>28</v>
      </c>
      <c r="I1073">
        <v>11</v>
      </c>
      <c r="J1073">
        <v>0</v>
      </c>
      <c r="K1073">
        <v>18</v>
      </c>
      <c r="L1073">
        <v>57</v>
      </c>
      <c r="M1073">
        <v>0</v>
      </c>
      <c r="N1073">
        <v>74</v>
      </c>
      <c r="O1073">
        <v>41</v>
      </c>
      <c r="P1073">
        <v>5</v>
      </c>
      <c r="Q1073">
        <v>43</v>
      </c>
      <c r="R1073">
        <v>163</v>
      </c>
      <c r="S1073">
        <v>220</v>
      </c>
    </row>
    <row r="1074" spans="1:19" x14ac:dyDescent="0.35">
      <c r="A1074" t="s">
        <v>1848</v>
      </c>
      <c r="B1074" t="s">
        <v>2008</v>
      </c>
      <c r="C1074" t="s">
        <v>470</v>
      </c>
      <c r="D1074" t="s">
        <v>254</v>
      </c>
      <c r="E1074" t="s">
        <v>642</v>
      </c>
      <c r="F1074" t="str">
        <f>_xlfn.XLOOKUP(E1074,idretter!C:C,idretter!D:D,"",0)</f>
        <v>Ski - Alpint</v>
      </c>
      <c r="G1074">
        <v>10</v>
      </c>
      <c r="H1074">
        <v>81</v>
      </c>
      <c r="I1074">
        <v>37</v>
      </c>
      <c r="J1074">
        <v>7</v>
      </c>
      <c r="K1074">
        <v>14</v>
      </c>
      <c r="L1074">
        <v>149</v>
      </c>
      <c r="M1074">
        <v>6</v>
      </c>
      <c r="N1074">
        <v>128</v>
      </c>
      <c r="O1074">
        <v>39</v>
      </c>
      <c r="P1074">
        <v>11</v>
      </c>
      <c r="Q1074">
        <v>21</v>
      </c>
      <c r="R1074">
        <v>205</v>
      </c>
      <c r="S1074">
        <v>354</v>
      </c>
    </row>
    <row r="1075" spans="1:19" x14ac:dyDescent="0.35">
      <c r="A1075" t="s">
        <v>1848</v>
      </c>
      <c r="B1075" t="s">
        <v>2008</v>
      </c>
      <c r="C1075" t="s">
        <v>470</v>
      </c>
      <c r="D1075" t="s">
        <v>254</v>
      </c>
      <c r="E1075" t="s">
        <v>592</v>
      </c>
      <c r="F1075" t="str">
        <f>_xlfn.XLOOKUP(E1075,idretter!C:C,idretter!D:D,"",0)</f>
        <v>Bandy</v>
      </c>
      <c r="G1075">
        <v>8</v>
      </c>
      <c r="H1075">
        <v>54</v>
      </c>
      <c r="I1075">
        <v>21</v>
      </c>
      <c r="J1075">
        <v>4</v>
      </c>
      <c r="K1075">
        <v>12</v>
      </c>
      <c r="L1075">
        <v>99</v>
      </c>
      <c r="M1075">
        <v>14</v>
      </c>
      <c r="N1075">
        <v>194</v>
      </c>
      <c r="O1075">
        <v>55</v>
      </c>
      <c r="P1075">
        <v>8</v>
      </c>
      <c r="Q1075">
        <v>73</v>
      </c>
      <c r="R1075">
        <v>344</v>
      </c>
      <c r="S1075">
        <v>443</v>
      </c>
    </row>
    <row r="1076" spans="1:19" x14ac:dyDescent="0.35">
      <c r="A1076" t="s">
        <v>1848</v>
      </c>
      <c r="B1076" t="s">
        <v>2008</v>
      </c>
      <c r="C1076" t="s">
        <v>470</v>
      </c>
      <c r="D1076" t="s">
        <v>254</v>
      </c>
      <c r="E1076" t="s">
        <v>492</v>
      </c>
      <c r="F1076" t="str">
        <f>_xlfn.XLOOKUP(E1076,idretter!C:C,idretter!D:D,"",0)</f>
        <v>Fotball</v>
      </c>
      <c r="G1076">
        <v>24</v>
      </c>
      <c r="H1076">
        <v>289</v>
      </c>
      <c r="I1076">
        <v>73</v>
      </c>
      <c r="J1076">
        <v>0</v>
      </c>
      <c r="K1076">
        <v>14</v>
      </c>
      <c r="L1076">
        <v>400</v>
      </c>
      <c r="M1076">
        <v>70</v>
      </c>
      <c r="N1076">
        <v>551</v>
      </c>
      <c r="O1076">
        <v>223</v>
      </c>
      <c r="P1076">
        <v>72</v>
      </c>
      <c r="Q1076">
        <v>139</v>
      </c>
      <c r="R1076" s="16">
        <v>1055</v>
      </c>
      <c r="S1076" s="16">
        <v>1455</v>
      </c>
    </row>
    <row r="1077" spans="1:19" x14ac:dyDescent="0.35">
      <c r="A1077" t="s">
        <v>1848</v>
      </c>
      <c r="B1077" t="s">
        <v>2008</v>
      </c>
      <c r="C1077" t="s">
        <v>470</v>
      </c>
      <c r="D1077" t="s">
        <v>254</v>
      </c>
      <c r="E1077" t="s">
        <v>1867</v>
      </c>
      <c r="F1077" t="str">
        <f>_xlfn.XLOOKUP(E1077,idretter!C:C,idretter!D:D,"",0)</f>
        <v>Friidrett - Friidrett på bane</v>
      </c>
      <c r="G1077">
        <v>12</v>
      </c>
      <c r="H1077">
        <v>0</v>
      </c>
      <c r="I1077">
        <v>6</v>
      </c>
      <c r="J1077">
        <v>0</v>
      </c>
      <c r="K1077">
        <v>0</v>
      </c>
      <c r="L1077">
        <v>18</v>
      </c>
      <c r="M1077">
        <v>25</v>
      </c>
      <c r="N1077">
        <v>2</v>
      </c>
      <c r="O1077">
        <v>10</v>
      </c>
      <c r="P1077">
        <v>0</v>
      </c>
      <c r="Q1077">
        <v>0</v>
      </c>
      <c r="R1077">
        <v>37</v>
      </c>
      <c r="S1077">
        <v>55</v>
      </c>
    </row>
    <row r="1078" spans="1:19" x14ac:dyDescent="0.35">
      <c r="A1078" t="s">
        <v>1848</v>
      </c>
      <c r="B1078" t="s">
        <v>2008</v>
      </c>
      <c r="C1078" t="s">
        <v>470</v>
      </c>
      <c r="D1078" t="s">
        <v>254</v>
      </c>
      <c r="E1078" t="s">
        <v>517</v>
      </c>
      <c r="F1078" t="str">
        <f>_xlfn.XLOOKUP(E1078,idretter!C:C,idretter!D:D,"",0)</f>
        <v>Fotball - Futsal</v>
      </c>
      <c r="G1078">
        <v>0</v>
      </c>
      <c r="H1078">
        <v>11</v>
      </c>
      <c r="I1078">
        <v>34</v>
      </c>
      <c r="J1078">
        <v>0</v>
      </c>
      <c r="K1078">
        <v>0</v>
      </c>
      <c r="L1078">
        <v>45</v>
      </c>
      <c r="M1078">
        <v>0</v>
      </c>
      <c r="N1078">
        <v>27</v>
      </c>
      <c r="O1078">
        <v>61</v>
      </c>
      <c r="P1078">
        <v>0</v>
      </c>
      <c r="Q1078">
        <v>0</v>
      </c>
      <c r="R1078">
        <v>88</v>
      </c>
      <c r="S1078">
        <v>133</v>
      </c>
    </row>
    <row r="1079" spans="1:19" x14ac:dyDescent="0.35">
      <c r="A1079" t="s">
        <v>1848</v>
      </c>
      <c r="B1079" t="s">
        <v>2008</v>
      </c>
      <c r="C1079" t="s">
        <v>470</v>
      </c>
      <c r="D1079" t="s">
        <v>254</v>
      </c>
      <c r="E1079" t="s">
        <v>516</v>
      </c>
      <c r="F1079" t="str">
        <f>_xlfn.XLOOKUP(E1079,idretter!C:C,idretter!D:D,"",0)</f>
        <v>Ski - Langrenn</v>
      </c>
      <c r="G1079">
        <v>0</v>
      </c>
      <c r="H1079">
        <v>0</v>
      </c>
      <c r="I1079">
        <v>0</v>
      </c>
      <c r="J1079">
        <v>0</v>
      </c>
      <c r="K1079">
        <v>7</v>
      </c>
      <c r="L1079">
        <v>7</v>
      </c>
      <c r="M1079">
        <v>0</v>
      </c>
      <c r="N1079">
        <v>0</v>
      </c>
      <c r="O1079">
        <v>0</v>
      </c>
      <c r="P1079">
        <v>0</v>
      </c>
      <c r="Q1079">
        <v>19</v>
      </c>
      <c r="R1079">
        <v>19</v>
      </c>
      <c r="S1079">
        <v>26</v>
      </c>
    </row>
    <row r="1080" spans="1:19" x14ac:dyDescent="0.35">
      <c r="A1080" t="s">
        <v>1848</v>
      </c>
      <c r="B1080" t="s">
        <v>2008</v>
      </c>
      <c r="C1080" t="s">
        <v>470</v>
      </c>
      <c r="D1080" t="s">
        <v>254</v>
      </c>
      <c r="E1080" t="s">
        <v>1878</v>
      </c>
      <c r="F1080" t="str">
        <f>_xlfn.XLOOKUP(E1080,idretter!C:C,idretter!D:D,"",0)</f>
        <v>Bandy - Rinkbandy</v>
      </c>
      <c r="G1080">
        <v>0</v>
      </c>
      <c r="H1080">
        <v>2</v>
      </c>
      <c r="I1080">
        <v>6</v>
      </c>
      <c r="J1080">
        <v>4</v>
      </c>
      <c r="K1080">
        <v>0</v>
      </c>
      <c r="L1080">
        <v>12</v>
      </c>
      <c r="M1080">
        <v>0</v>
      </c>
      <c r="N1080">
        <v>8</v>
      </c>
      <c r="O1080">
        <v>10</v>
      </c>
      <c r="P1080">
        <v>9</v>
      </c>
      <c r="Q1080">
        <v>0</v>
      </c>
      <c r="R1080">
        <v>27</v>
      </c>
      <c r="S1080">
        <v>39</v>
      </c>
    </row>
    <row r="1081" spans="1:19" x14ac:dyDescent="0.35">
      <c r="A1081" t="s">
        <v>1848</v>
      </c>
      <c r="B1081" t="s">
        <v>2008</v>
      </c>
      <c r="C1081" t="s">
        <v>470</v>
      </c>
      <c r="D1081" t="s">
        <v>2019</v>
      </c>
      <c r="E1081" t="s">
        <v>1007</v>
      </c>
      <c r="F1081" t="str">
        <f>_xlfn.XLOOKUP(E1081,idretter!C:C,idretter!D:D,"",0)</f>
        <v>Skyting - Leirdue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</row>
    <row r="1082" spans="1:19" x14ac:dyDescent="0.35">
      <c r="A1082" t="s">
        <v>1848</v>
      </c>
      <c r="B1082" t="s">
        <v>2008</v>
      </c>
      <c r="C1082" t="s">
        <v>470</v>
      </c>
      <c r="D1082" t="s">
        <v>2019</v>
      </c>
      <c r="E1082" t="s">
        <v>471</v>
      </c>
      <c r="F1082" t="str">
        <f>_xlfn.XLOOKUP(E1082,idretter!C:C,idretter!D:D,"",0)</f>
        <v>Skyting - Pistol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2</v>
      </c>
      <c r="R1082">
        <v>2</v>
      </c>
      <c r="S1082">
        <v>2</v>
      </c>
    </row>
    <row r="1083" spans="1:19" x14ac:dyDescent="0.35">
      <c r="A1083" t="s">
        <v>1848</v>
      </c>
      <c r="B1083" t="s">
        <v>2008</v>
      </c>
      <c r="C1083" t="s">
        <v>470</v>
      </c>
      <c r="D1083" t="s">
        <v>2019</v>
      </c>
      <c r="E1083" t="s">
        <v>743</v>
      </c>
      <c r="F1083" t="str">
        <f>_xlfn.XLOOKUP(E1083,idretter!C:C,idretter!D:D,"",0)</f>
        <v>Skyting - Rifle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12</v>
      </c>
      <c r="R1083">
        <v>12</v>
      </c>
      <c r="S1083">
        <v>12</v>
      </c>
    </row>
    <row r="1084" spans="1:19" x14ac:dyDescent="0.35">
      <c r="A1084" t="s">
        <v>1848</v>
      </c>
      <c r="B1084" t="s">
        <v>2008</v>
      </c>
      <c r="C1084" t="s">
        <v>470</v>
      </c>
      <c r="D1084" t="s">
        <v>2019</v>
      </c>
      <c r="E1084" t="s">
        <v>841</v>
      </c>
      <c r="F1084" t="str">
        <f>_xlfn.XLOOKUP(E1084,idretter!C:C,idretter!D:D,"",0)</f>
        <v>Skyting - Viltmål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</row>
    <row r="1085" spans="1:19" x14ac:dyDescent="0.35">
      <c r="A1085" t="s">
        <v>1848</v>
      </c>
      <c r="B1085" t="s">
        <v>2008</v>
      </c>
      <c r="C1085" t="s">
        <v>470</v>
      </c>
      <c r="D1085" t="s">
        <v>257</v>
      </c>
      <c r="E1085" t="s">
        <v>1019</v>
      </c>
      <c r="F1085" t="str">
        <f>_xlfn.XLOOKUP(E1085,idretter!C:C,idretter!D:D,"",0)</f>
        <v>Triatlon - Duatlon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</row>
    <row r="1086" spans="1:19" x14ac:dyDescent="0.35">
      <c r="A1086" t="s">
        <v>1848</v>
      </c>
      <c r="B1086" t="s">
        <v>2008</v>
      </c>
      <c r="C1086" t="s">
        <v>470</v>
      </c>
      <c r="D1086" t="s">
        <v>257</v>
      </c>
      <c r="E1086" t="s">
        <v>1867</v>
      </c>
      <c r="F1086" t="str">
        <f>_xlfn.XLOOKUP(E1086,idretter!C:C,idretter!D:D,"",0)</f>
        <v>Friidrett - Friidrett på bane</v>
      </c>
      <c r="G1086">
        <v>0</v>
      </c>
      <c r="H1086">
        <v>0</v>
      </c>
      <c r="I1086">
        <v>0</v>
      </c>
      <c r="J1086">
        <v>0</v>
      </c>
      <c r="K1086">
        <v>5</v>
      </c>
      <c r="L1086">
        <v>5</v>
      </c>
      <c r="M1086">
        <v>0</v>
      </c>
      <c r="N1086">
        <v>0</v>
      </c>
      <c r="O1086">
        <v>0</v>
      </c>
      <c r="P1086">
        <v>0</v>
      </c>
      <c r="Q1086">
        <v>5</v>
      </c>
      <c r="R1086">
        <v>5</v>
      </c>
      <c r="S1086">
        <v>10</v>
      </c>
    </row>
    <row r="1087" spans="1:19" x14ac:dyDescent="0.35">
      <c r="A1087" t="s">
        <v>1848</v>
      </c>
      <c r="B1087" t="s">
        <v>2008</v>
      </c>
      <c r="C1087" t="s">
        <v>470</v>
      </c>
      <c r="D1087" t="s">
        <v>257</v>
      </c>
      <c r="E1087" t="s">
        <v>543</v>
      </c>
      <c r="F1087" t="str">
        <f>_xlfn.XLOOKUP(E1087,idretter!C:C,idretter!D:D,"",0)</f>
        <v>Friidrett - Løp utenfor bane</v>
      </c>
      <c r="G1087">
        <v>0</v>
      </c>
      <c r="H1087">
        <v>0</v>
      </c>
      <c r="I1087">
        <v>0</v>
      </c>
      <c r="J1087">
        <v>0</v>
      </c>
      <c r="K1087">
        <v>5</v>
      </c>
      <c r="L1087">
        <v>5</v>
      </c>
      <c r="M1087">
        <v>0</v>
      </c>
      <c r="N1087">
        <v>0</v>
      </c>
      <c r="O1087">
        <v>0</v>
      </c>
      <c r="P1087">
        <v>0</v>
      </c>
      <c r="Q1087">
        <v>5</v>
      </c>
      <c r="R1087">
        <v>5</v>
      </c>
      <c r="S1087">
        <v>10</v>
      </c>
    </row>
    <row r="1088" spans="1:19" x14ac:dyDescent="0.35">
      <c r="A1088" t="s">
        <v>1848</v>
      </c>
      <c r="B1088" t="s">
        <v>2008</v>
      </c>
      <c r="C1088" t="s">
        <v>470</v>
      </c>
      <c r="D1088" t="s">
        <v>257</v>
      </c>
      <c r="E1088" t="s">
        <v>661</v>
      </c>
      <c r="F1088" t="str">
        <f>_xlfn.XLOOKUP(E1088,idretter!C:C,idretter!D:D,"",0)</f>
        <v>Triatlon</v>
      </c>
      <c r="G1088">
        <v>0</v>
      </c>
      <c r="H1088">
        <v>0</v>
      </c>
      <c r="I1088">
        <v>3</v>
      </c>
      <c r="J1088">
        <v>0</v>
      </c>
      <c r="K1088">
        <v>9</v>
      </c>
      <c r="L1088">
        <v>12</v>
      </c>
      <c r="M1088">
        <v>0</v>
      </c>
      <c r="N1088">
        <v>0</v>
      </c>
      <c r="O1088">
        <v>2</v>
      </c>
      <c r="P1088">
        <v>0</v>
      </c>
      <c r="Q1088">
        <v>16</v>
      </c>
      <c r="R1088">
        <v>18</v>
      </c>
      <c r="S1088">
        <v>30</v>
      </c>
    </row>
    <row r="1089" spans="1:19" x14ac:dyDescent="0.35">
      <c r="A1089" t="s">
        <v>1848</v>
      </c>
      <c r="B1089" t="s">
        <v>2008</v>
      </c>
      <c r="C1089" t="s">
        <v>470</v>
      </c>
      <c r="D1089" t="s">
        <v>257</v>
      </c>
      <c r="E1089" t="s">
        <v>869</v>
      </c>
      <c r="F1089" t="str">
        <f>_xlfn.XLOOKUP(E1089,idretter!C:C,idretter!D:D,"",0)</f>
        <v>Triatlon - Vintertriatlon</v>
      </c>
      <c r="G1089">
        <v>0</v>
      </c>
      <c r="H1089">
        <v>0</v>
      </c>
      <c r="I1089">
        <v>3</v>
      </c>
      <c r="J1089">
        <v>0</v>
      </c>
      <c r="K1089">
        <v>3</v>
      </c>
      <c r="L1089">
        <v>6</v>
      </c>
      <c r="M1089">
        <v>0</v>
      </c>
      <c r="N1089">
        <v>0</v>
      </c>
      <c r="O1089">
        <v>2</v>
      </c>
      <c r="P1089">
        <v>0</v>
      </c>
      <c r="Q1089">
        <v>10</v>
      </c>
      <c r="R1089">
        <v>12</v>
      </c>
      <c r="S1089">
        <v>18</v>
      </c>
    </row>
    <row r="1090" spans="1:19" x14ac:dyDescent="0.35">
      <c r="A1090" t="s">
        <v>1848</v>
      </c>
      <c r="B1090" t="s">
        <v>2008</v>
      </c>
      <c r="C1090" t="s">
        <v>470</v>
      </c>
      <c r="D1090" t="s">
        <v>261</v>
      </c>
      <c r="E1090" t="s">
        <v>592</v>
      </c>
      <c r="F1090" t="str">
        <f>_xlfn.XLOOKUP(E1090,idretter!C:C,idretter!D:D,"",0)</f>
        <v>Bandy</v>
      </c>
      <c r="G1090">
        <v>0</v>
      </c>
      <c r="H1090">
        <v>69</v>
      </c>
      <c r="I1090">
        <v>1</v>
      </c>
      <c r="J1090">
        <v>0</v>
      </c>
      <c r="K1090">
        <v>10</v>
      </c>
      <c r="L1090">
        <v>80</v>
      </c>
      <c r="M1090">
        <v>0</v>
      </c>
      <c r="N1090">
        <v>161</v>
      </c>
      <c r="O1090">
        <v>50</v>
      </c>
      <c r="P1090">
        <v>1</v>
      </c>
      <c r="Q1090">
        <v>86</v>
      </c>
      <c r="R1090">
        <v>298</v>
      </c>
      <c r="S1090">
        <v>378</v>
      </c>
    </row>
    <row r="1091" spans="1:19" x14ac:dyDescent="0.35">
      <c r="A1091" t="s">
        <v>1848</v>
      </c>
      <c r="B1091" t="s">
        <v>2008</v>
      </c>
      <c r="C1091" t="s">
        <v>470</v>
      </c>
      <c r="D1091" t="s">
        <v>261</v>
      </c>
      <c r="E1091" t="s">
        <v>492</v>
      </c>
      <c r="F1091" t="str">
        <f>_xlfn.XLOOKUP(E1091,idretter!C:C,idretter!D:D,"",0)</f>
        <v>Fotball</v>
      </c>
      <c r="G1091">
        <v>0</v>
      </c>
      <c r="H1091">
        <v>247</v>
      </c>
      <c r="I1091">
        <v>173</v>
      </c>
      <c r="J1091">
        <v>0</v>
      </c>
      <c r="K1091">
        <v>24</v>
      </c>
      <c r="L1091">
        <v>444</v>
      </c>
      <c r="M1091">
        <v>0</v>
      </c>
      <c r="N1091">
        <v>389</v>
      </c>
      <c r="O1091">
        <v>185</v>
      </c>
      <c r="P1091">
        <v>16</v>
      </c>
      <c r="Q1091">
        <v>147</v>
      </c>
      <c r="R1091">
        <v>737</v>
      </c>
      <c r="S1091" s="16">
        <v>1181</v>
      </c>
    </row>
    <row r="1092" spans="1:19" x14ac:dyDescent="0.35">
      <c r="A1092" t="s">
        <v>1848</v>
      </c>
      <c r="B1092" t="s">
        <v>2008</v>
      </c>
      <c r="C1092" t="s">
        <v>470</v>
      </c>
      <c r="D1092" t="s">
        <v>261</v>
      </c>
      <c r="E1092" t="s">
        <v>1867</v>
      </c>
      <c r="F1092" t="str">
        <f>_xlfn.XLOOKUP(E1092,idretter!C:C,idretter!D:D,"",0)</f>
        <v>Friidrett - Friidrett på bane</v>
      </c>
      <c r="G1092">
        <v>0</v>
      </c>
      <c r="H1092">
        <v>3</v>
      </c>
      <c r="I1092">
        <v>3</v>
      </c>
      <c r="J1092">
        <v>0</v>
      </c>
      <c r="K1092">
        <v>2</v>
      </c>
      <c r="L1092">
        <v>8</v>
      </c>
      <c r="M1092">
        <v>0</v>
      </c>
      <c r="N1092">
        <v>3</v>
      </c>
      <c r="O1092">
        <v>3</v>
      </c>
      <c r="P1092">
        <v>0</v>
      </c>
      <c r="Q1092">
        <v>2</v>
      </c>
      <c r="R1092">
        <v>8</v>
      </c>
      <c r="S1092">
        <v>16</v>
      </c>
    </row>
    <row r="1093" spans="1:19" x14ac:dyDescent="0.35">
      <c r="A1093" t="s">
        <v>1848</v>
      </c>
      <c r="B1093" t="s">
        <v>2008</v>
      </c>
      <c r="C1093" t="s">
        <v>470</v>
      </c>
      <c r="D1093" t="s">
        <v>261</v>
      </c>
      <c r="E1093" t="s">
        <v>517</v>
      </c>
      <c r="F1093" t="str">
        <f>_xlfn.XLOOKUP(E1093,idretter!C:C,idretter!D:D,"",0)</f>
        <v>Fotball - Futsal</v>
      </c>
      <c r="G1093">
        <v>0</v>
      </c>
      <c r="H1093">
        <v>10</v>
      </c>
      <c r="I1093">
        <v>10</v>
      </c>
      <c r="J1093">
        <v>0</v>
      </c>
      <c r="K1093">
        <v>0</v>
      </c>
      <c r="L1093">
        <v>20</v>
      </c>
      <c r="M1093">
        <v>0</v>
      </c>
      <c r="N1093">
        <v>10</v>
      </c>
      <c r="O1093">
        <v>10</v>
      </c>
      <c r="P1093">
        <v>0</v>
      </c>
      <c r="Q1093">
        <v>15</v>
      </c>
      <c r="R1093">
        <v>35</v>
      </c>
      <c r="S1093">
        <v>55</v>
      </c>
    </row>
    <row r="1094" spans="1:19" x14ac:dyDescent="0.35">
      <c r="A1094" t="s">
        <v>1848</v>
      </c>
      <c r="B1094" t="s">
        <v>2008</v>
      </c>
      <c r="C1094" t="s">
        <v>470</v>
      </c>
      <c r="D1094" t="s">
        <v>261</v>
      </c>
      <c r="E1094" t="s">
        <v>480</v>
      </c>
      <c r="F1094" t="str">
        <f>_xlfn.XLOOKUP(E1094,idretter!C:C,idretter!D:D,"",0)</f>
        <v>Bandy - Innebandy</v>
      </c>
      <c r="G1094">
        <v>0</v>
      </c>
      <c r="H1094">
        <v>53</v>
      </c>
      <c r="I1094">
        <v>0</v>
      </c>
      <c r="J1094">
        <v>0</v>
      </c>
      <c r="K1094">
        <v>0</v>
      </c>
      <c r="L1094">
        <v>53</v>
      </c>
      <c r="M1094">
        <v>0</v>
      </c>
      <c r="N1094">
        <v>70</v>
      </c>
      <c r="O1094">
        <v>0</v>
      </c>
      <c r="P1094">
        <v>0</v>
      </c>
      <c r="Q1094">
        <v>0</v>
      </c>
      <c r="R1094">
        <v>70</v>
      </c>
      <c r="S1094">
        <v>123</v>
      </c>
    </row>
    <row r="1095" spans="1:19" x14ac:dyDescent="0.35">
      <c r="A1095" t="s">
        <v>1848</v>
      </c>
      <c r="B1095" t="s">
        <v>2008</v>
      </c>
      <c r="C1095" t="s">
        <v>470</v>
      </c>
      <c r="D1095" t="s">
        <v>261</v>
      </c>
      <c r="E1095" t="s">
        <v>532</v>
      </c>
      <c r="F1095" t="str">
        <f>_xlfn.XLOOKUP(E1095,idretter!C:C,idretter!D:D,"",0)</f>
        <v>Sykkel - Landevei</v>
      </c>
      <c r="G1095">
        <v>0</v>
      </c>
      <c r="H1095">
        <v>12</v>
      </c>
      <c r="I1095">
        <v>3</v>
      </c>
      <c r="J1095">
        <v>0</v>
      </c>
      <c r="K1095">
        <v>1</v>
      </c>
      <c r="L1095">
        <v>16</v>
      </c>
      <c r="M1095">
        <v>0</v>
      </c>
      <c r="N1095">
        <v>28</v>
      </c>
      <c r="O1095">
        <v>3</v>
      </c>
      <c r="P1095">
        <v>0</v>
      </c>
      <c r="Q1095">
        <v>7</v>
      </c>
      <c r="R1095">
        <v>38</v>
      </c>
      <c r="S1095">
        <v>54</v>
      </c>
    </row>
    <row r="1096" spans="1:19" x14ac:dyDescent="0.35">
      <c r="A1096" t="s">
        <v>1848</v>
      </c>
      <c r="B1096" t="s">
        <v>2008</v>
      </c>
      <c r="C1096" t="s">
        <v>470</v>
      </c>
      <c r="D1096" t="s">
        <v>261</v>
      </c>
      <c r="E1096" t="s">
        <v>516</v>
      </c>
      <c r="F1096" t="str">
        <f>_xlfn.XLOOKUP(E1096,idretter!C:C,idretter!D:D,"",0)</f>
        <v>Ski - Langrenn</v>
      </c>
      <c r="G1096">
        <v>0</v>
      </c>
      <c r="H1096">
        <v>186</v>
      </c>
      <c r="I1096">
        <v>48</v>
      </c>
      <c r="J1096">
        <v>4</v>
      </c>
      <c r="K1096">
        <v>25</v>
      </c>
      <c r="L1096">
        <v>263</v>
      </c>
      <c r="M1096">
        <v>0</v>
      </c>
      <c r="N1096">
        <v>253</v>
      </c>
      <c r="O1096">
        <v>50</v>
      </c>
      <c r="P1096">
        <v>4</v>
      </c>
      <c r="Q1096">
        <v>43</v>
      </c>
      <c r="R1096">
        <v>350</v>
      </c>
      <c r="S1096">
        <v>613</v>
      </c>
    </row>
    <row r="1097" spans="1:19" x14ac:dyDescent="0.35">
      <c r="A1097" t="s">
        <v>1848</v>
      </c>
      <c r="B1097" t="s">
        <v>2008</v>
      </c>
      <c r="C1097" t="s">
        <v>470</v>
      </c>
      <c r="D1097" t="s">
        <v>261</v>
      </c>
      <c r="E1097" t="s">
        <v>543</v>
      </c>
      <c r="F1097" t="str">
        <f>_xlfn.XLOOKUP(E1097,idretter!C:C,idretter!D:D,"",0)</f>
        <v>Friidrett - Løp utenfor bane</v>
      </c>
      <c r="G1097">
        <v>0</v>
      </c>
      <c r="H1097">
        <v>3</v>
      </c>
      <c r="I1097">
        <v>3</v>
      </c>
      <c r="J1097">
        <v>0</v>
      </c>
      <c r="K1097">
        <v>2</v>
      </c>
      <c r="L1097">
        <v>8</v>
      </c>
      <c r="M1097">
        <v>0</v>
      </c>
      <c r="N1097">
        <v>3</v>
      </c>
      <c r="O1097">
        <v>3</v>
      </c>
      <c r="P1097">
        <v>0</v>
      </c>
      <c r="Q1097">
        <v>2</v>
      </c>
      <c r="R1097">
        <v>8</v>
      </c>
      <c r="S1097">
        <v>16</v>
      </c>
    </row>
    <row r="1098" spans="1:19" x14ac:dyDescent="0.35">
      <c r="A1098" t="s">
        <v>1848</v>
      </c>
      <c r="B1098" t="s">
        <v>2008</v>
      </c>
      <c r="C1098" t="s">
        <v>470</v>
      </c>
      <c r="D1098" t="s">
        <v>261</v>
      </c>
      <c r="E1098" t="s">
        <v>1878</v>
      </c>
      <c r="F1098" t="str">
        <f>_xlfn.XLOOKUP(E1098,idretter!C:C,idretter!D:D,"",0)</f>
        <v>Bandy - Rinkbandy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10</v>
      </c>
      <c r="O1098">
        <v>25</v>
      </c>
      <c r="P1098">
        <v>0</v>
      </c>
      <c r="Q1098">
        <v>0</v>
      </c>
      <c r="R1098">
        <v>35</v>
      </c>
      <c r="S1098">
        <v>35</v>
      </c>
    </row>
    <row r="1099" spans="1:19" x14ac:dyDescent="0.35">
      <c r="A1099" t="s">
        <v>1848</v>
      </c>
      <c r="B1099" t="s">
        <v>2008</v>
      </c>
      <c r="C1099" t="s">
        <v>470</v>
      </c>
      <c r="D1099" t="s">
        <v>261</v>
      </c>
      <c r="E1099" t="s">
        <v>601</v>
      </c>
      <c r="F1099" t="str">
        <f>_xlfn.XLOOKUP(E1099,idretter!C:C,idretter!D:D,"",0)</f>
        <v>Svømming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</row>
    <row r="1100" spans="1:19" x14ac:dyDescent="0.35">
      <c r="A1100" t="s">
        <v>1848</v>
      </c>
      <c r="B1100" t="s">
        <v>2008</v>
      </c>
      <c r="C1100" t="s">
        <v>470</v>
      </c>
      <c r="D1100" t="s">
        <v>261</v>
      </c>
      <c r="E1100" t="s">
        <v>518</v>
      </c>
      <c r="F1100" t="str">
        <f>_xlfn.XLOOKUP(E1100,idretter!C:C,idretter!D:D,"",0)</f>
        <v>Sykkel - Terreng</v>
      </c>
      <c r="G1100">
        <v>0</v>
      </c>
      <c r="H1100">
        <v>12</v>
      </c>
      <c r="I1100">
        <v>3</v>
      </c>
      <c r="J1100">
        <v>0</v>
      </c>
      <c r="K1100">
        <v>1</v>
      </c>
      <c r="L1100">
        <v>16</v>
      </c>
      <c r="M1100">
        <v>0</v>
      </c>
      <c r="N1100">
        <v>28</v>
      </c>
      <c r="O1100">
        <v>3</v>
      </c>
      <c r="P1100">
        <v>0</v>
      </c>
      <c r="Q1100">
        <v>7</v>
      </c>
      <c r="R1100">
        <v>38</v>
      </c>
      <c r="S1100">
        <v>54</v>
      </c>
    </row>
    <row r="1101" spans="1:19" x14ac:dyDescent="0.35">
      <c r="A1101" t="s">
        <v>1848</v>
      </c>
      <c r="B1101" t="s">
        <v>2008</v>
      </c>
      <c r="C1101" t="s">
        <v>470</v>
      </c>
      <c r="D1101" t="s">
        <v>261</v>
      </c>
      <c r="E1101" t="s">
        <v>661</v>
      </c>
      <c r="F1101" t="str">
        <f>_xlfn.XLOOKUP(E1101,idretter!C:C,idretter!D:D,"",0)</f>
        <v>Triatlon</v>
      </c>
      <c r="G1101">
        <v>0</v>
      </c>
      <c r="H1101">
        <v>0</v>
      </c>
      <c r="I1101">
        <v>0</v>
      </c>
      <c r="J1101">
        <v>0</v>
      </c>
      <c r="K1101">
        <v>1</v>
      </c>
      <c r="L1101">
        <v>1</v>
      </c>
      <c r="M1101">
        <v>0</v>
      </c>
      <c r="N1101">
        <v>0</v>
      </c>
      <c r="O1101">
        <v>0</v>
      </c>
      <c r="P1101">
        <v>0</v>
      </c>
      <c r="Q1101">
        <v>3</v>
      </c>
      <c r="R1101">
        <v>3</v>
      </c>
      <c r="S1101">
        <v>4</v>
      </c>
    </row>
    <row r="1102" spans="1:19" x14ac:dyDescent="0.35">
      <c r="A1102" t="s">
        <v>1848</v>
      </c>
      <c r="B1102" t="s">
        <v>2008</v>
      </c>
      <c r="C1102" t="s">
        <v>470</v>
      </c>
      <c r="D1102" t="s">
        <v>262</v>
      </c>
      <c r="E1102" t="s">
        <v>553</v>
      </c>
      <c r="F1102" t="str">
        <f>_xlfn.XLOOKUP(E1102,idretter!C:C,idretter!D:D,"",0)</f>
        <v>Dans - Freestyle, Disco &amp; Performing Arts</v>
      </c>
      <c r="G1102">
        <v>32</v>
      </c>
      <c r="H1102">
        <v>92</v>
      </c>
      <c r="I1102">
        <v>43</v>
      </c>
      <c r="J1102">
        <v>2</v>
      </c>
      <c r="K1102">
        <v>0</v>
      </c>
      <c r="L1102">
        <v>169</v>
      </c>
      <c r="M1102">
        <v>8</v>
      </c>
      <c r="N1102">
        <v>6</v>
      </c>
      <c r="O1102">
        <v>0</v>
      </c>
      <c r="P1102">
        <v>0</v>
      </c>
      <c r="Q1102">
        <v>0</v>
      </c>
      <c r="R1102">
        <v>14</v>
      </c>
      <c r="S1102">
        <v>183</v>
      </c>
    </row>
    <row r="1103" spans="1:19" x14ac:dyDescent="0.35">
      <c r="A1103" t="s">
        <v>1848</v>
      </c>
      <c r="B1103" t="s">
        <v>2008</v>
      </c>
      <c r="C1103" t="s">
        <v>470</v>
      </c>
      <c r="D1103" t="s">
        <v>262</v>
      </c>
      <c r="E1103" t="s">
        <v>988</v>
      </c>
      <c r="F1103" t="str">
        <f>_xlfn.XLOOKUP(E1103,idretter!C:C,idretter!D:D,"",0)</f>
        <v>Dans - Sportsdans</v>
      </c>
      <c r="G1103">
        <v>0</v>
      </c>
      <c r="H1103">
        <v>0</v>
      </c>
      <c r="I1103">
        <v>0</v>
      </c>
      <c r="J1103">
        <v>0</v>
      </c>
      <c r="K1103">
        <v>5</v>
      </c>
      <c r="L1103">
        <v>5</v>
      </c>
      <c r="M1103">
        <v>0</v>
      </c>
      <c r="N1103">
        <v>0</v>
      </c>
      <c r="O1103">
        <v>0</v>
      </c>
      <c r="P1103">
        <v>0</v>
      </c>
      <c r="Q1103">
        <v>7</v>
      </c>
      <c r="R1103">
        <v>7</v>
      </c>
      <c r="S1103">
        <v>12</v>
      </c>
    </row>
    <row r="1104" spans="1:19" x14ac:dyDescent="0.35">
      <c r="A1104" t="s">
        <v>1848</v>
      </c>
      <c r="B1104" t="s">
        <v>2008</v>
      </c>
      <c r="C1104" t="s">
        <v>470</v>
      </c>
      <c r="D1104" t="s">
        <v>262</v>
      </c>
      <c r="E1104" t="s">
        <v>545</v>
      </c>
      <c r="F1104" t="str">
        <f>_xlfn.XLOOKUP(E1104,idretter!C:C,idretter!D:D,"",0)</f>
        <v>Dans - Street styles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</row>
    <row r="1105" spans="1:19" x14ac:dyDescent="0.35">
      <c r="A1105" t="s">
        <v>1848</v>
      </c>
      <c r="B1105" t="s">
        <v>2008</v>
      </c>
      <c r="C1105" t="s">
        <v>470</v>
      </c>
      <c r="D1105" t="s">
        <v>262</v>
      </c>
      <c r="E1105" t="s">
        <v>989</v>
      </c>
      <c r="F1105" t="str">
        <f>_xlfn.XLOOKUP(E1105,idretter!C:C,idretter!D:D,"",0)</f>
        <v>Dans - Swing og Rock`n Roll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</row>
    <row r="1106" spans="1:19" x14ac:dyDescent="0.35">
      <c r="A1106" t="s">
        <v>1848</v>
      </c>
      <c r="B1106" t="s">
        <v>2008</v>
      </c>
      <c r="C1106" t="s">
        <v>470</v>
      </c>
      <c r="D1106" t="s">
        <v>263</v>
      </c>
      <c r="E1106" t="s">
        <v>492</v>
      </c>
      <c r="F1106" t="str">
        <f>_xlfn.XLOOKUP(E1106,idretter!C:C,idretter!D:D,"",0)</f>
        <v>Fotball</v>
      </c>
      <c r="G1106">
        <v>0</v>
      </c>
      <c r="H1106">
        <v>0</v>
      </c>
      <c r="I1106">
        <v>45</v>
      </c>
      <c r="J1106">
        <v>17</v>
      </c>
      <c r="K1106">
        <v>8</v>
      </c>
      <c r="L1106">
        <v>70</v>
      </c>
      <c r="M1106">
        <v>0</v>
      </c>
      <c r="N1106">
        <v>0</v>
      </c>
      <c r="O1106">
        <v>0</v>
      </c>
      <c r="P1106">
        <v>0</v>
      </c>
      <c r="Q1106">
        <v>5</v>
      </c>
      <c r="R1106">
        <v>5</v>
      </c>
      <c r="S1106">
        <v>75</v>
      </c>
    </row>
    <row r="1107" spans="1:19" x14ac:dyDescent="0.35">
      <c r="A1107" t="s">
        <v>1848</v>
      </c>
      <c r="B1107" t="s">
        <v>2008</v>
      </c>
      <c r="C1107" t="s">
        <v>470</v>
      </c>
      <c r="D1107" t="s">
        <v>265</v>
      </c>
      <c r="E1107" t="s">
        <v>678</v>
      </c>
      <c r="F1107" t="str">
        <f>_xlfn.XLOOKUP(E1107,idretter!C:C,idretter!D:D,"",0)</f>
        <v>Kampsport - Karate</v>
      </c>
      <c r="G1107">
        <v>0</v>
      </c>
      <c r="H1107">
        <v>4</v>
      </c>
      <c r="I1107">
        <v>35</v>
      </c>
      <c r="J1107">
        <v>17</v>
      </c>
      <c r="K1107">
        <v>12</v>
      </c>
      <c r="L1107">
        <v>68</v>
      </c>
      <c r="M1107">
        <v>0</v>
      </c>
      <c r="N1107">
        <v>14</v>
      </c>
      <c r="O1107">
        <v>50</v>
      </c>
      <c r="P1107">
        <v>27</v>
      </c>
      <c r="Q1107">
        <v>19</v>
      </c>
      <c r="R1107">
        <v>110</v>
      </c>
      <c r="S1107">
        <v>178</v>
      </c>
    </row>
    <row r="1108" spans="1:19" x14ac:dyDescent="0.35">
      <c r="A1108" t="s">
        <v>1848</v>
      </c>
      <c r="B1108" t="s">
        <v>2008</v>
      </c>
      <c r="C1108" t="s">
        <v>470</v>
      </c>
      <c r="D1108" t="s">
        <v>2020</v>
      </c>
      <c r="E1108" t="s">
        <v>642</v>
      </c>
      <c r="F1108" t="str">
        <f>_xlfn.XLOOKUP(E1108,idretter!C:C,idretter!D:D,"",0)</f>
        <v>Ski - Alpint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</row>
    <row r="1109" spans="1:19" x14ac:dyDescent="0.35">
      <c r="A1109" t="s">
        <v>1848</v>
      </c>
      <c r="B1109" t="s">
        <v>2008</v>
      </c>
      <c r="C1109" t="s">
        <v>470</v>
      </c>
      <c r="D1109" t="s">
        <v>2020</v>
      </c>
      <c r="E1109" t="s">
        <v>516</v>
      </c>
      <c r="F1109" t="str">
        <f>_xlfn.XLOOKUP(E1109,idretter!C:C,idretter!D:D,"",0)</f>
        <v>Ski - Langrenn</v>
      </c>
      <c r="G1109">
        <v>146</v>
      </c>
      <c r="H1109">
        <v>902</v>
      </c>
      <c r="I1109">
        <v>27</v>
      </c>
      <c r="J1109">
        <v>95</v>
      </c>
      <c r="K1109">
        <v>225</v>
      </c>
      <c r="L1109" s="16">
        <v>1395</v>
      </c>
      <c r="M1109">
        <v>176</v>
      </c>
      <c r="N1109" s="16">
        <v>1078</v>
      </c>
      <c r="O1109">
        <v>12</v>
      </c>
      <c r="P1109">
        <v>15</v>
      </c>
      <c r="Q1109">
        <v>390</v>
      </c>
      <c r="R1109" s="16">
        <v>1671</v>
      </c>
      <c r="S1109" s="16">
        <v>3066</v>
      </c>
    </row>
    <row r="1110" spans="1:19" x14ac:dyDescent="0.35">
      <c r="A1110" t="s">
        <v>1848</v>
      </c>
      <c r="B1110" t="s">
        <v>2008</v>
      </c>
      <c r="C1110" t="s">
        <v>470</v>
      </c>
      <c r="D1110" t="s">
        <v>2021</v>
      </c>
      <c r="E1110" t="s">
        <v>516</v>
      </c>
      <c r="F1110" t="str">
        <f>_xlfn.XLOOKUP(E1110,idretter!C:C,idretter!D:D,"",0)</f>
        <v>Ski - Langrenn</v>
      </c>
      <c r="G1110">
        <v>0</v>
      </c>
      <c r="H1110">
        <v>0</v>
      </c>
      <c r="I1110">
        <v>0</v>
      </c>
      <c r="J1110">
        <v>0</v>
      </c>
      <c r="K1110">
        <v>40</v>
      </c>
      <c r="L1110">
        <v>40</v>
      </c>
      <c r="M1110">
        <v>0</v>
      </c>
      <c r="N1110">
        <v>0</v>
      </c>
      <c r="O1110">
        <v>0</v>
      </c>
      <c r="P1110">
        <v>0</v>
      </c>
      <c r="Q1110">
        <v>16</v>
      </c>
      <c r="R1110">
        <v>16</v>
      </c>
      <c r="S1110">
        <v>56</v>
      </c>
    </row>
    <row r="1111" spans="1:19" x14ac:dyDescent="0.35">
      <c r="A1111" t="s">
        <v>1848</v>
      </c>
      <c r="B1111" t="s">
        <v>2008</v>
      </c>
      <c r="C1111" t="s">
        <v>470</v>
      </c>
      <c r="D1111" t="s">
        <v>280</v>
      </c>
      <c r="E1111" t="s">
        <v>622</v>
      </c>
      <c r="F1111" t="str">
        <f>_xlfn.XLOOKUP(E1111,idretter!C:C,idretter!D:D,"",0)</f>
        <v>Judo</v>
      </c>
      <c r="G1111">
        <v>0</v>
      </c>
      <c r="H1111">
        <v>3</v>
      </c>
      <c r="I1111">
        <v>3</v>
      </c>
      <c r="J1111">
        <v>2</v>
      </c>
      <c r="K1111">
        <v>1</v>
      </c>
      <c r="L1111">
        <v>9</v>
      </c>
      <c r="M1111">
        <v>0</v>
      </c>
      <c r="N1111">
        <v>11</v>
      </c>
      <c r="O1111">
        <v>10</v>
      </c>
      <c r="P1111">
        <v>2</v>
      </c>
      <c r="Q1111">
        <v>9</v>
      </c>
      <c r="R1111">
        <v>32</v>
      </c>
      <c r="S1111">
        <v>41</v>
      </c>
    </row>
    <row r="1112" spans="1:19" x14ac:dyDescent="0.35">
      <c r="A1112" t="s">
        <v>1848</v>
      </c>
      <c r="B1112" t="s">
        <v>2008</v>
      </c>
      <c r="C1112" t="s">
        <v>470</v>
      </c>
      <c r="D1112" t="s">
        <v>301</v>
      </c>
      <c r="E1112" t="s">
        <v>642</v>
      </c>
      <c r="F1112" t="str">
        <f>_xlfn.XLOOKUP(E1112,idretter!C:C,idretter!D:D,"",0)</f>
        <v>Ski - Alpint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</row>
    <row r="1113" spans="1:19" x14ac:dyDescent="0.35">
      <c r="A1113" t="s">
        <v>1848</v>
      </c>
      <c r="B1113" t="s">
        <v>2008</v>
      </c>
      <c r="C1113" t="s">
        <v>470</v>
      </c>
      <c r="D1113" t="s">
        <v>301</v>
      </c>
      <c r="E1113" t="s">
        <v>1867</v>
      </c>
      <c r="F1113" t="str">
        <f>_xlfn.XLOOKUP(E1113,idretter!C:C,idretter!D:D,"",0)</f>
        <v>Friidrett - Friidrett på bane</v>
      </c>
      <c r="G1113">
        <v>0</v>
      </c>
      <c r="H1113">
        <v>2</v>
      </c>
      <c r="I1113">
        <v>3</v>
      </c>
      <c r="J1113">
        <v>2</v>
      </c>
      <c r="K1113">
        <v>5</v>
      </c>
      <c r="L1113">
        <v>12</v>
      </c>
      <c r="M1113">
        <v>0</v>
      </c>
      <c r="N1113">
        <v>2</v>
      </c>
      <c r="O1113">
        <v>3</v>
      </c>
      <c r="P1113">
        <v>2</v>
      </c>
      <c r="Q1113">
        <v>7</v>
      </c>
      <c r="R1113">
        <v>14</v>
      </c>
      <c r="S1113">
        <v>26</v>
      </c>
    </row>
    <row r="1114" spans="1:19" x14ac:dyDescent="0.35">
      <c r="A1114" t="s">
        <v>1848</v>
      </c>
      <c r="B1114" t="s">
        <v>2008</v>
      </c>
      <c r="C1114" t="s">
        <v>470</v>
      </c>
      <c r="D1114" t="s">
        <v>301</v>
      </c>
      <c r="E1114" t="s">
        <v>516</v>
      </c>
      <c r="F1114" t="str">
        <f>_xlfn.XLOOKUP(E1114,idretter!C:C,idretter!D:D,"",0)</f>
        <v>Ski - Langrenn</v>
      </c>
      <c r="G1114">
        <v>0</v>
      </c>
      <c r="H1114">
        <v>3</v>
      </c>
      <c r="I1114">
        <v>1</v>
      </c>
      <c r="J1114">
        <v>1</v>
      </c>
      <c r="K1114">
        <v>6</v>
      </c>
      <c r="L1114">
        <v>11</v>
      </c>
      <c r="M1114">
        <v>0</v>
      </c>
      <c r="N1114">
        <v>4</v>
      </c>
      <c r="O1114">
        <v>2</v>
      </c>
      <c r="P1114">
        <v>1</v>
      </c>
      <c r="Q1114">
        <v>6</v>
      </c>
      <c r="R1114">
        <v>13</v>
      </c>
      <c r="S1114">
        <v>24</v>
      </c>
    </row>
    <row r="1115" spans="1:19" x14ac:dyDescent="0.35">
      <c r="A1115" t="s">
        <v>1848</v>
      </c>
      <c r="B1115" t="s">
        <v>2008</v>
      </c>
      <c r="C1115" t="s">
        <v>470</v>
      </c>
      <c r="D1115" t="s">
        <v>301</v>
      </c>
      <c r="E1115" t="s">
        <v>543</v>
      </c>
      <c r="F1115" t="str">
        <f>_xlfn.XLOOKUP(E1115,idretter!C:C,idretter!D:D,"",0)</f>
        <v>Friidrett - Løp utenfor bane</v>
      </c>
      <c r="G1115">
        <v>0</v>
      </c>
      <c r="H1115">
        <v>2</v>
      </c>
      <c r="I1115">
        <v>3</v>
      </c>
      <c r="J1115">
        <v>2</v>
      </c>
      <c r="K1115">
        <v>5</v>
      </c>
      <c r="L1115">
        <v>12</v>
      </c>
      <c r="M1115">
        <v>0</v>
      </c>
      <c r="N1115">
        <v>2</v>
      </c>
      <c r="O1115">
        <v>3</v>
      </c>
      <c r="P1115">
        <v>2</v>
      </c>
      <c r="Q1115">
        <v>7</v>
      </c>
      <c r="R1115">
        <v>14</v>
      </c>
      <c r="S1115">
        <v>26</v>
      </c>
    </row>
    <row r="1116" spans="1:19" x14ac:dyDescent="0.35">
      <c r="A1116" t="s">
        <v>1848</v>
      </c>
      <c r="B1116" t="s">
        <v>2008</v>
      </c>
      <c r="C1116" t="s">
        <v>470</v>
      </c>
      <c r="D1116" t="s">
        <v>301</v>
      </c>
      <c r="E1116" t="s">
        <v>538</v>
      </c>
      <c r="F1116" t="str">
        <f>_xlfn.XLOOKUP(E1116,idretter!C:C,idretter!D:D,"",0)</f>
        <v>Orientering</v>
      </c>
      <c r="G1116">
        <v>0</v>
      </c>
      <c r="H1116">
        <v>2</v>
      </c>
      <c r="I1116">
        <v>3</v>
      </c>
      <c r="J1116">
        <v>2</v>
      </c>
      <c r="K1116">
        <v>5</v>
      </c>
      <c r="L1116">
        <v>12</v>
      </c>
      <c r="M1116">
        <v>0</v>
      </c>
      <c r="N1116">
        <v>3</v>
      </c>
      <c r="O1116">
        <v>1</v>
      </c>
      <c r="P1116">
        <v>3</v>
      </c>
      <c r="Q1116">
        <v>6</v>
      </c>
      <c r="R1116">
        <v>13</v>
      </c>
      <c r="S1116">
        <v>25</v>
      </c>
    </row>
    <row r="1117" spans="1:19" x14ac:dyDescent="0.35">
      <c r="A1117" t="s">
        <v>1848</v>
      </c>
      <c r="B1117" t="s">
        <v>2008</v>
      </c>
      <c r="C1117" t="s">
        <v>470</v>
      </c>
      <c r="D1117" t="s">
        <v>302</v>
      </c>
      <c r="E1117" t="s">
        <v>565</v>
      </c>
      <c r="F1117" t="str">
        <f>_xlfn.XLOOKUP(E1117,idretter!C:C,idretter!D:D,"",0)</f>
        <v>Ridning - Dressur</v>
      </c>
      <c r="G1117">
        <v>0</v>
      </c>
      <c r="H1117">
        <v>5</v>
      </c>
      <c r="I1117">
        <v>10</v>
      </c>
      <c r="J1117">
        <v>6</v>
      </c>
      <c r="K1117">
        <v>36</v>
      </c>
      <c r="L1117">
        <v>57</v>
      </c>
      <c r="M1117">
        <v>0</v>
      </c>
      <c r="N1117">
        <v>0</v>
      </c>
      <c r="O1117">
        <v>3</v>
      </c>
      <c r="P1117">
        <v>1</v>
      </c>
      <c r="Q1117">
        <v>4</v>
      </c>
      <c r="R1117">
        <v>8</v>
      </c>
      <c r="S1117">
        <v>65</v>
      </c>
    </row>
    <row r="1118" spans="1:19" x14ac:dyDescent="0.35">
      <c r="A1118" t="s">
        <v>1848</v>
      </c>
      <c r="B1118" t="s">
        <v>2008</v>
      </c>
      <c r="C1118" t="s">
        <v>470</v>
      </c>
      <c r="D1118" t="s">
        <v>302</v>
      </c>
      <c r="E1118" t="s">
        <v>573</v>
      </c>
      <c r="F1118" t="str">
        <f>_xlfn.XLOOKUP(E1118,idretter!C:C,idretter!D:D,"",0)</f>
        <v>Ridning - Feltritt</v>
      </c>
      <c r="G1118">
        <v>0</v>
      </c>
      <c r="H1118">
        <v>0</v>
      </c>
      <c r="I1118">
        <v>1</v>
      </c>
      <c r="J1118">
        <v>0</v>
      </c>
      <c r="K1118">
        <v>0</v>
      </c>
      <c r="L1118">
        <v>1</v>
      </c>
      <c r="M1118">
        <v>0</v>
      </c>
      <c r="N1118">
        <v>0</v>
      </c>
      <c r="O1118">
        <v>1</v>
      </c>
      <c r="P1118">
        <v>0</v>
      </c>
      <c r="Q1118">
        <v>0</v>
      </c>
      <c r="R1118">
        <v>1</v>
      </c>
      <c r="S1118">
        <v>2</v>
      </c>
    </row>
    <row r="1119" spans="1:19" x14ac:dyDescent="0.35">
      <c r="A1119" t="s">
        <v>1848</v>
      </c>
      <c r="B1119" t="s">
        <v>2008</v>
      </c>
      <c r="C1119" t="s">
        <v>470</v>
      </c>
      <c r="D1119" t="s">
        <v>302</v>
      </c>
      <c r="E1119" t="s">
        <v>620</v>
      </c>
      <c r="F1119" t="str">
        <f>_xlfn.XLOOKUP(E1119,idretter!C:C,idretter!D:D,"",0)</f>
        <v>Ridning - Islandshest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</row>
    <row r="1120" spans="1:19" x14ac:dyDescent="0.35">
      <c r="A1120" t="s">
        <v>1848</v>
      </c>
      <c r="B1120" t="s">
        <v>2008</v>
      </c>
      <c r="C1120" t="s">
        <v>470</v>
      </c>
      <c r="D1120" t="s">
        <v>302</v>
      </c>
      <c r="E1120" t="s">
        <v>564</v>
      </c>
      <c r="F1120" t="str">
        <f>_xlfn.XLOOKUP(E1120,idretter!C:C,idretter!D:D,"",0)</f>
        <v>Ridning - Sprang</v>
      </c>
      <c r="G1120">
        <v>0</v>
      </c>
      <c r="H1120">
        <v>4</v>
      </c>
      <c r="I1120">
        <v>10</v>
      </c>
      <c r="J1120">
        <v>6</v>
      </c>
      <c r="K1120">
        <v>35</v>
      </c>
      <c r="L1120">
        <v>55</v>
      </c>
      <c r="M1120">
        <v>1</v>
      </c>
      <c r="N1120">
        <v>0</v>
      </c>
      <c r="O1120">
        <v>0</v>
      </c>
      <c r="P1120">
        <v>1</v>
      </c>
      <c r="Q1120">
        <v>4</v>
      </c>
      <c r="R1120">
        <v>6</v>
      </c>
      <c r="S1120">
        <v>61</v>
      </c>
    </row>
    <row r="1121" spans="1:19" x14ac:dyDescent="0.35">
      <c r="A1121" t="s">
        <v>1848</v>
      </c>
      <c r="B1121" t="s">
        <v>2008</v>
      </c>
      <c r="C1121" t="s">
        <v>470</v>
      </c>
      <c r="D1121" t="s">
        <v>302</v>
      </c>
      <c r="E1121" t="s">
        <v>574</v>
      </c>
      <c r="F1121" t="str">
        <f>_xlfn.XLOOKUP(E1121,idretter!C:C,idretter!D:D,"",0)</f>
        <v>Ridning - Øvrig ridning</v>
      </c>
      <c r="G1121">
        <v>0</v>
      </c>
      <c r="H1121">
        <v>50</v>
      </c>
      <c r="I1121">
        <v>53</v>
      </c>
      <c r="J1121">
        <v>5</v>
      </c>
      <c r="K1121">
        <v>18</v>
      </c>
      <c r="L1121">
        <v>126</v>
      </c>
      <c r="M1121">
        <v>0</v>
      </c>
      <c r="N1121">
        <v>7</v>
      </c>
      <c r="O1121">
        <v>2</v>
      </c>
      <c r="P1121">
        <v>0</v>
      </c>
      <c r="Q1121">
        <v>6</v>
      </c>
      <c r="R1121">
        <v>15</v>
      </c>
      <c r="S1121">
        <v>141</v>
      </c>
    </row>
    <row r="1122" spans="1:19" x14ac:dyDescent="0.35">
      <c r="A1122" t="s">
        <v>1848</v>
      </c>
      <c r="B1122" t="s">
        <v>2008</v>
      </c>
      <c r="C1122" t="s">
        <v>470</v>
      </c>
      <c r="D1122" t="s">
        <v>303</v>
      </c>
      <c r="E1122" t="s">
        <v>642</v>
      </c>
      <c r="F1122" t="str">
        <f>_xlfn.XLOOKUP(E1122,idretter!C:C,idretter!D:D,"",0)</f>
        <v>Ski - Alpint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3</v>
      </c>
      <c r="R1122">
        <v>3</v>
      </c>
      <c r="S1122">
        <v>3</v>
      </c>
    </row>
    <row r="1123" spans="1:19" x14ac:dyDescent="0.35">
      <c r="A1123" t="s">
        <v>1848</v>
      </c>
      <c r="B1123" t="s">
        <v>2008</v>
      </c>
      <c r="C1123" t="s">
        <v>470</v>
      </c>
      <c r="D1123" t="s">
        <v>303</v>
      </c>
      <c r="E1123" t="s">
        <v>492</v>
      </c>
      <c r="F1123" t="str">
        <f>_xlfn.XLOOKUP(E1123,idretter!C:C,idretter!D:D,"",0)</f>
        <v>Fotball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7</v>
      </c>
      <c r="R1123">
        <v>7</v>
      </c>
      <c r="S1123">
        <v>7</v>
      </c>
    </row>
    <row r="1124" spans="1:19" x14ac:dyDescent="0.35">
      <c r="A1124" t="s">
        <v>1848</v>
      </c>
      <c r="B1124" t="s">
        <v>2008</v>
      </c>
      <c r="C1124" t="s">
        <v>470</v>
      </c>
      <c r="D1124" t="s">
        <v>303</v>
      </c>
      <c r="E1124" t="s">
        <v>516</v>
      </c>
      <c r="F1124" t="str">
        <f>_xlfn.XLOOKUP(E1124,idretter!C:C,idretter!D:D,"",0)</f>
        <v>Ski - Langrenn</v>
      </c>
      <c r="G1124">
        <v>0</v>
      </c>
      <c r="H1124">
        <v>13</v>
      </c>
      <c r="I1124">
        <v>0</v>
      </c>
      <c r="J1124">
        <v>0</v>
      </c>
      <c r="K1124">
        <v>0</v>
      </c>
      <c r="L1124">
        <v>13</v>
      </c>
      <c r="M1124">
        <v>0</v>
      </c>
      <c r="N1124">
        <v>8</v>
      </c>
      <c r="O1124">
        <v>0</v>
      </c>
      <c r="P1124">
        <v>0</v>
      </c>
      <c r="Q1124">
        <v>0</v>
      </c>
      <c r="R1124">
        <v>8</v>
      </c>
      <c r="S1124">
        <v>21</v>
      </c>
    </row>
    <row r="1125" spans="1:19" x14ac:dyDescent="0.35">
      <c r="A1125" t="s">
        <v>1848</v>
      </c>
      <c r="B1125" t="s">
        <v>2008</v>
      </c>
      <c r="C1125" t="s">
        <v>470</v>
      </c>
      <c r="D1125" t="s">
        <v>303</v>
      </c>
      <c r="E1125" t="s">
        <v>538</v>
      </c>
      <c r="F1125" t="str">
        <f>_xlfn.XLOOKUP(E1125,idretter!C:C,idretter!D:D,"",0)</f>
        <v>Orientering</v>
      </c>
      <c r="G1125">
        <v>0</v>
      </c>
      <c r="H1125">
        <v>0</v>
      </c>
      <c r="I1125">
        <v>0</v>
      </c>
      <c r="J1125">
        <v>1</v>
      </c>
      <c r="K1125">
        <v>0</v>
      </c>
      <c r="L1125">
        <v>1</v>
      </c>
      <c r="M1125">
        <v>0</v>
      </c>
      <c r="N1125">
        <v>0</v>
      </c>
      <c r="O1125">
        <v>1</v>
      </c>
      <c r="P1125">
        <v>0</v>
      </c>
      <c r="Q1125">
        <v>2</v>
      </c>
      <c r="R1125">
        <v>3</v>
      </c>
      <c r="S1125">
        <v>4</v>
      </c>
    </row>
    <row r="1126" spans="1:19" x14ac:dyDescent="0.35">
      <c r="A1126" t="s">
        <v>1848</v>
      </c>
      <c r="B1126" t="s">
        <v>2008</v>
      </c>
      <c r="C1126" t="s">
        <v>470</v>
      </c>
      <c r="D1126" t="s">
        <v>303</v>
      </c>
      <c r="E1126" t="s">
        <v>689</v>
      </c>
      <c r="F1126" t="str">
        <f>_xlfn.XLOOKUP(E1126,idretter!C:C,idretter!D:D,"",0)</f>
        <v>Friidrett - Øvrig friidrett</v>
      </c>
      <c r="G1126">
        <v>0</v>
      </c>
      <c r="H1126">
        <v>0</v>
      </c>
      <c r="I1126">
        <v>0</v>
      </c>
      <c r="J1126">
        <v>0</v>
      </c>
      <c r="K1126">
        <v>13</v>
      </c>
      <c r="L1126">
        <v>13</v>
      </c>
      <c r="M1126">
        <v>0</v>
      </c>
      <c r="N1126">
        <v>0</v>
      </c>
      <c r="O1126">
        <v>0</v>
      </c>
      <c r="P1126">
        <v>0</v>
      </c>
      <c r="Q1126">
        <v>5</v>
      </c>
      <c r="R1126">
        <v>5</v>
      </c>
      <c r="S1126">
        <v>18</v>
      </c>
    </row>
    <row r="1127" spans="1:19" x14ac:dyDescent="0.35">
      <c r="A1127" t="s">
        <v>1848</v>
      </c>
      <c r="B1127" t="s">
        <v>2008</v>
      </c>
      <c r="C1127" t="s">
        <v>470</v>
      </c>
      <c r="D1127" t="s">
        <v>309</v>
      </c>
      <c r="E1127" t="s">
        <v>530</v>
      </c>
      <c r="F1127" t="str">
        <f>_xlfn.XLOOKUP(E1127,idretter!C:C,idretter!D:D,"",0)</f>
        <v>Fekting</v>
      </c>
      <c r="G1127">
        <v>0</v>
      </c>
      <c r="H1127">
        <v>14</v>
      </c>
      <c r="I1127">
        <v>8</v>
      </c>
      <c r="J1127">
        <v>3</v>
      </c>
      <c r="K1127">
        <v>8</v>
      </c>
      <c r="L1127">
        <v>33</v>
      </c>
      <c r="M1127">
        <v>0</v>
      </c>
      <c r="N1127">
        <v>25</v>
      </c>
      <c r="O1127">
        <v>11</v>
      </c>
      <c r="P1127">
        <v>2</v>
      </c>
      <c r="Q1127">
        <v>7</v>
      </c>
      <c r="R1127">
        <v>45</v>
      </c>
      <c r="S1127">
        <v>78</v>
      </c>
    </row>
    <row r="1128" spans="1:19" x14ac:dyDescent="0.35">
      <c r="A1128" t="s">
        <v>1848</v>
      </c>
      <c r="B1128" t="s">
        <v>2008</v>
      </c>
      <c r="C1128" t="s">
        <v>470</v>
      </c>
      <c r="D1128" t="s">
        <v>2022</v>
      </c>
      <c r="E1128" t="s">
        <v>532</v>
      </c>
      <c r="F1128" t="str">
        <f>_xlfn.XLOOKUP(E1128,idretter!C:C,idretter!D:D,"",0)</f>
        <v>Sykkel - Landevei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55</v>
      </c>
      <c r="R1128">
        <v>55</v>
      </c>
      <c r="S1128">
        <v>55</v>
      </c>
    </row>
    <row r="1129" spans="1:19" x14ac:dyDescent="0.35">
      <c r="A1129" t="s">
        <v>1848</v>
      </c>
      <c r="B1129" t="s">
        <v>2008</v>
      </c>
      <c r="C1129" t="s">
        <v>470</v>
      </c>
      <c r="D1129" t="s">
        <v>333</v>
      </c>
      <c r="E1129" t="s">
        <v>528</v>
      </c>
      <c r="F1129" t="str">
        <f>_xlfn.XLOOKUP(E1129,idretter!C:C,idretter!D:D,"",0)</f>
        <v>Badminton</v>
      </c>
      <c r="G1129">
        <v>0</v>
      </c>
      <c r="H1129">
        <v>3</v>
      </c>
      <c r="I1129">
        <v>7</v>
      </c>
      <c r="J1129">
        <v>1</v>
      </c>
      <c r="K1129">
        <v>13</v>
      </c>
      <c r="L1129">
        <v>24</v>
      </c>
      <c r="M1129">
        <v>0</v>
      </c>
      <c r="N1129">
        <v>16</v>
      </c>
      <c r="O1129">
        <v>28</v>
      </c>
      <c r="P1129">
        <v>1</v>
      </c>
      <c r="Q1129">
        <v>34</v>
      </c>
      <c r="R1129">
        <v>79</v>
      </c>
      <c r="S1129">
        <v>103</v>
      </c>
    </row>
    <row r="1130" spans="1:19" x14ac:dyDescent="0.35">
      <c r="A1130" t="s">
        <v>1848</v>
      </c>
      <c r="B1130" t="s">
        <v>2008</v>
      </c>
      <c r="C1130" t="s">
        <v>470</v>
      </c>
      <c r="D1130" t="s">
        <v>333</v>
      </c>
      <c r="E1130" t="s">
        <v>492</v>
      </c>
      <c r="F1130" t="str">
        <f>_xlfn.XLOOKUP(E1130,idretter!C:C,idretter!D:D,"",0)</f>
        <v>Fotball</v>
      </c>
      <c r="G1130">
        <v>2</v>
      </c>
      <c r="H1130">
        <v>116</v>
      </c>
      <c r="I1130">
        <v>9</v>
      </c>
      <c r="J1130">
        <v>0</v>
      </c>
      <c r="K1130">
        <v>4</v>
      </c>
      <c r="L1130">
        <v>131</v>
      </c>
      <c r="M1130">
        <v>0</v>
      </c>
      <c r="N1130">
        <v>140</v>
      </c>
      <c r="O1130">
        <v>1</v>
      </c>
      <c r="P1130">
        <v>14</v>
      </c>
      <c r="Q1130">
        <v>24</v>
      </c>
      <c r="R1130">
        <v>179</v>
      </c>
      <c r="S1130">
        <v>310</v>
      </c>
    </row>
    <row r="1131" spans="1:19" x14ac:dyDescent="0.35">
      <c r="A1131" t="s">
        <v>1848</v>
      </c>
      <c r="B1131" t="s">
        <v>2008</v>
      </c>
      <c r="C1131" t="s">
        <v>470</v>
      </c>
      <c r="D1131" t="s">
        <v>333</v>
      </c>
      <c r="E1131" t="s">
        <v>517</v>
      </c>
      <c r="F1131" t="str">
        <f>_xlfn.XLOOKUP(E1131,idretter!C:C,idretter!D:D,"",0)</f>
        <v>Fotball - Futsal</v>
      </c>
      <c r="G1131">
        <v>0</v>
      </c>
      <c r="H1131">
        <v>40</v>
      </c>
      <c r="I1131">
        <v>0</v>
      </c>
      <c r="J1131">
        <v>0</v>
      </c>
      <c r="K1131">
        <v>0</v>
      </c>
      <c r="L1131">
        <v>40</v>
      </c>
      <c r="M1131">
        <v>0</v>
      </c>
      <c r="N1131">
        <v>64</v>
      </c>
      <c r="O1131">
        <v>0</v>
      </c>
      <c r="P1131">
        <v>0</v>
      </c>
      <c r="Q1131">
        <v>0</v>
      </c>
      <c r="R1131">
        <v>64</v>
      </c>
      <c r="S1131">
        <v>104</v>
      </c>
    </row>
    <row r="1132" spans="1:19" x14ac:dyDescent="0.35">
      <c r="A1132" t="s">
        <v>1848</v>
      </c>
      <c r="B1132" t="s">
        <v>2008</v>
      </c>
      <c r="C1132" t="s">
        <v>470</v>
      </c>
      <c r="D1132" t="s">
        <v>333</v>
      </c>
      <c r="E1132" t="s">
        <v>644</v>
      </c>
      <c r="F1132" t="str">
        <f>_xlfn.XLOOKUP(E1132,idretter!C:C,idretter!D:D,"",0)</f>
        <v>Ski - Hopp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1</v>
      </c>
      <c r="Q1132">
        <v>0</v>
      </c>
      <c r="R1132">
        <v>1</v>
      </c>
      <c r="S1132">
        <v>1</v>
      </c>
    </row>
    <row r="1133" spans="1:19" x14ac:dyDescent="0.35">
      <c r="A1133" t="s">
        <v>1848</v>
      </c>
      <c r="B1133" t="s">
        <v>2008</v>
      </c>
      <c r="C1133" t="s">
        <v>470</v>
      </c>
      <c r="D1133" t="s">
        <v>333</v>
      </c>
      <c r="E1133" t="s">
        <v>480</v>
      </c>
      <c r="F1133" t="str">
        <f>_xlfn.XLOOKUP(E1133,idretter!C:C,idretter!D:D,"",0)</f>
        <v>Bandy - Innebandy</v>
      </c>
      <c r="G1133">
        <v>0</v>
      </c>
      <c r="H1133">
        <v>10</v>
      </c>
      <c r="I1133">
        <v>0</v>
      </c>
      <c r="J1133">
        <v>0</v>
      </c>
      <c r="K1133">
        <v>0</v>
      </c>
      <c r="L1133">
        <v>10</v>
      </c>
      <c r="M1133">
        <v>0</v>
      </c>
      <c r="N1133">
        <v>21</v>
      </c>
      <c r="O1133">
        <v>1</v>
      </c>
      <c r="P1133">
        <v>0</v>
      </c>
      <c r="Q1133">
        <v>1</v>
      </c>
      <c r="R1133">
        <v>23</v>
      </c>
      <c r="S1133">
        <v>33</v>
      </c>
    </row>
    <row r="1134" spans="1:19" x14ac:dyDescent="0.35">
      <c r="A1134" t="s">
        <v>1848</v>
      </c>
      <c r="B1134" t="s">
        <v>2008</v>
      </c>
      <c r="C1134" t="s">
        <v>470</v>
      </c>
      <c r="D1134" t="s">
        <v>333</v>
      </c>
      <c r="E1134" t="s">
        <v>516</v>
      </c>
      <c r="F1134" t="str">
        <f>_xlfn.XLOOKUP(E1134,idretter!C:C,idretter!D:D,"",0)</f>
        <v>Ski - Langrenn</v>
      </c>
      <c r="G1134">
        <v>2</v>
      </c>
      <c r="H1134">
        <v>71</v>
      </c>
      <c r="I1134">
        <v>8</v>
      </c>
      <c r="J1134">
        <v>0</v>
      </c>
      <c r="K1134">
        <v>2</v>
      </c>
      <c r="L1134">
        <v>83</v>
      </c>
      <c r="M1134">
        <v>0</v>
      </c>
      <c r="N1134">
        <v>63</v>
      </c>
      <c r="O1134">
        <v>0</v>
      </c>
      <c r="P1134">
        <v>1</v>
      </c>
      <c r="Q1134">
        <v>11</v>
      </c>
      <c r="R1134">
        <v>75</v>
      </c>
      <c r="S1134">
        <v>158</v>
      </c>
    </row>
    <row r="1135" spans="1:19" x14ac:dyDescent="0.35">
      <c r="A1135" t="s">
        <v>1848</v>
      </c>
      <c r="B1135" t="s">
        <v>2008</v>
      </c>
      <c r="C1135" t="s">
        <v>470</v>
      </c>
      <c r="D1135" t="s">
        <v>333</v>
      </c>
      <c r="E1135" t="s">
        <v>538</v>
      </c>
      <c r="F1135" t="str">
        <f>_xlfn.XLOOKUP(E1135,idretter!C:C,idretter!D:D,"",0)</f>
        <v>Orientering</v>
      </c>
      <c r="G1135">
        <v>0</v>
      </c>
      <c r="H1135">
        <v>0</v>
      </c>
      <c r="I1135">
        <v>0</v>
      </c>
      <c r="J1135">
        <v>0</v>
      </c>
      <c r="K1135">
        <v>1</v>
      </c>
      <c r="L1135">
        <v>1</v>
      </c>
      <c r="M1135">
        <v>0</v>
      </c>
      <c r="N1135">
        <v>0</v>
      </c>
      <c r="O1135">
        <v>0</v>
      </c>
      <c r="P1135">
        <v>0</v>
      </c>
      <c r="Q1135">
        <v>5</v>
      </c>
      <c r="R1135">
        <v>5</v>
      </c>
      <c r="S1135">
        <v>6</v>
      </c>
    </row>
    <row r="1136" spans="1:19" x14ac:dyDescent="0.35">
      <c r="A1136" t="s">
        <v>1848</v>
      </c>
      <c r="B1136" t="s">
        <v>2008</v>
      </c>
      <c r="C1136" t="s">
        <v>470</v>
      </c>
      <c r="D1136" t="s">
        <v>333</v>
      </c>
      <c r="E1136" t="s">
        <v>471</v>
      </c>
      <c r="F1136" t="str">
        <f>_xlfn.XLOOKUP(E1136,idretter!C:C,idretter!D:D,"",0)</f>
        <v>Skyting - Pistol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1</v>
      </c>
      <c r="R1136">
        <v>1</v>
      </c>
      <c r="S1136">
        <v>1</v>
      </c>
    </row>
    <row r="1137" spans="1:19" x14ac:dyDescent="0.35">
      <c r="A1137" t="s">
        <v>1848</v>
      </c>
      <c r="B1137" t="s">
        <v>2008</v>
      </c>
      <c r="C1137" t="s">
        <v>470</v>
      </c>
      <c r="D1137" t="s">
        <v>333</v>
      </c>
      <c r="E1137" t="s">
        <v>743</v>
      </c>
      <c r="F1137" t="str">
        <f>_xlfn.XLOOKUP(E1137,idretter!C:C,idretter!D:D,"",0)</f>
        <v>Skyting - Rifle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1</v>
      </c>
      <c r="R1137">
        <v>1</v>
      </c>
      <c r="S1137">
        <v>1</v>
      </c>
    </row>
    <row r="1138" spans="1:19" x14ac:dyDescent="0.35">
      <c r="A1138" t="s">
        <v>1848</v>
      </c>
      <c r="B1138" t="s">
        <v>2008</v>
      </c>
      <c r="C1138" t="s">
        <v>470</v>
      </c>
      <c r="D1138" t="s">
        <v>333</v>
      </c>
      <c r="E1138" t="s">
        <v>688</v>
      </c>
      <c r="F1138" t="str">
        <f>_xlfn.XLOOKUP(E1138,idretter!C:C,idretter!D:D,"",0)</f>
        <v>Volleyball - Sandvolleyball</v>
      </c>
      <c r="G1138">
        <v>0</v>
      </c>
      <c r="H1138">
        <v>9</v>
      </c>
      <c r="I1138">
        <v>28</v>
      </c>
      <c r="J1138">
        <v>0</v>
      </c>
      <c r="K1138">
        <v>11</v>
      </c>
      <c r="L1138">
        <v>48</v>
      </c>
      <c r="M1138">
        <v>0</v>
      </c>
      <c r="N1138">
        <v>5</v>
      </c>
      <c r="O1138">
        <v>11</v>
      </c>
      <c r="P1138">
        <v>0</v>
      </c>
      <c r="Q1138">
        <v>0</v>
      </c>
      <c r="R1138">
        <v>16</v>
      </c>
      <c r="S1138">
        <v>64</v>
      </c>
    </row>
    <row r="1139" spans="1:19" x14ac:dyDescent="0.35">
      <c r="A1139" t="s">
        <v>1848</v>
      </c>
      <c r="B1139" t="s">
        <v>2008</v>
      </c>
      <c r="C1139" t="s">
        <v>470</v>
      </c>
      <c r="D1139" t="s">
        <v>333</v>
      </c>
      <c r="E1139" t="s">
        <v>508</v>
      </c>
      <c r="F1139" t="str">
        <f>_xlfn.XLOOKUP(E1139,idretter!C:C,idretter!D:D,"",0)</f>
        <v>Volleyball</v>
      </c>
      <c r="G1139">
        <v>0</v>
      </c>
      <c r="H1139">
        <v>9</v>
      </c>
      <c r="I1139">
        <v>28</v>
      </c>
      <c r="J1139">
        <v>0</v>
      </c>
      <c r="K1139">
        <v>11</v>
      </c>
      <c r="L1139">
        <v>48</v>
      </c>
      <c r="M1139">
        <v>0</v>
      </c>
      <c r="N1139">
        <v>5</v>
      </c>
      <c r="O1139">
        <v>11</v>
      </c>
      <c r="P1139">
        <v>0</v>
      </c>
      <c r="Q1139">
        <v>0</v>
      </c>
      <c r="R1139">
        <v>16</v>
      </c>
      <c r="S1139">
        <v>64</v>
      </c>
    </row>
    <row r="1140" spans="1:19" x14ac:dyDescent="0.35">
      <c r="A1140" t="s">
        <v>1848</v>
      </c>
      <c r="B1140" t="s">
        <v>2008</v>
      </c>
      <c r="C1140" t="s">
        <v>470</v>
      </c>
      <c r="D1140" t="s">
        <v>2023</v>
      </c>
      <c r="E1140" t="s">
        <v>492</v>
      </c>
      <c r="F1140" t="str">
        <f>_xlfn.XLOOKUP(E1140,idretter!C:C,idretter!D:D,"",0)</f>
        <v>Fotball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12</v>
      </c>
      <c r="R1140">
        <v>12</v>
      </c>
      <c r="S1140">
        <v>12</v>
      </c>
    </row>
    <row r="1141" spans="1:19" x14ac:dyDescent="0.35">
      <c r="A1141" t="s">
        <v>1848</v>
      </c>
      <c r="B1141" t="s">
        <v>2024</v>
      </c>
      <c r="C1141" t="s">
        <v>463</v>
      </c>
      <c r="D1141" t="s">
        <v>4</v>
      </c>
      <c r="E1141" t="s">
        <v>464</v>
      </c>
      <c r="F1141" t="str">
        <f>_xlfn.XLOOKUP(E1141,idretter!C:C,idretter!D:D,"",0)</f>
        <v>Tennis</v>
      </c>
      <c r="G1141">
        <v>1</v>
      </c>
      <c r="H1141">
        <v>35</v>
      </c>
      <c r="I1141">
        <v>48</v>
      </c>
      <c r="J1141">
        <v>13</v>
      </c>
      <c r="K1141">
        <v>100</v>
      </c>
      <c r="L1141">
        <v>197</v>
      </c>
      <c r="M1141">
        <v>1</v>
      </c>
      <c r="N1141">
        <v>25</v>
      </c>
      <c r="O1141">
        <v>81</v>
      </c>
      <c r="P1141">
        <v>8</v>
      </c>
      <c r="Q1141">
        <v>143</v>
      </c>
      <c r="R1141">
        <v>258</v>
      </c>
      <c r="S1141">
        <v>455</v>
      </c>
    </row>
    <row r="1142" spans="1:19" x14ac:dyDescent="0.35">
      <c r="A1142" t="s">
        <v>1848</v>
      </c>
      <c r="B1142" t="s">
        <v>2024</v>
      </c>
      <c r="C1142" t="s">
        <v>463</v>
      </c>
      <c r="D1142" t="s">
        <v>36</v>
      </c>
      <c r="E1142" t="s">
        <v>495</v>
      </c>
      <c r="F1142" t="str">
        <f>_xlfn.XLOOKUP(E1142,idretter!C:C,idretter!D:D,"",0)</f>
        <v>Basketball</v>
      </c>
      <c r="G1142">
        <v>0</v>
      </c>
      <c r="H1142">
        <v>22</v>
      </c>
      <c r="I1142">
        <v>22</v>
      </c>
      <c r="J1142">
        <v>8</v>
      </c>
      <c r="K1142">
        <v>15</v>
      </c>
      <c r="L1142">
        <v>67</v>
      </c>
      <c r="M1142">
        <v>0</v>
      </c>
      <c r="N1142">
        <v>43</v>
      </c>
      <c r="O1142">
        <v>71</v>
      </c>
      <c r="P1142">
        <v>5</v>
      </c>
      <c r="Q1142">
        <v>32</v>
      </c>
      <c r="R1142">
        <v>151</v>
      </c>
      <c r="S1142">
        <v>218</v>
      </c>
    </row>
    <row r="1143" spans="1:19" x14ac:dyDescent="0.35">
      <c r="A1143" t="s">
        <v>1848</v>
      </c>
      <c r="B1143" t="s">
        <v>2024</v>
      </c>
      <c r="C1143" t="s">
        <v>463</v>
      </c>
      <c r="D1143" t="s">
        <v>37</v>
      </c>
      <c r="E1143" t="s">
        <v>492</v>
      </c>
      <c r="F1143" t="str">
        <f>_xlfn.XLOOKUP(E1143,idretter!C:C,idretter!D:D,"",0)</f>
        <v>Fotball</v>
      </c>
      <c r="G1143">
        <v>0</v>
      </c>
      <c r="H1143">
        <v>83</v>
      </c>
      <c r="I1143">
        <v>37</v>
      </c>
      <c r="J1143">
        <v>0</v>
      </c>
      <c r="K1143">
        <v>10</v>
      </c>
      <c r="L1143">
        <v>130</v>
      </c>
      <c r="M1143">
        <v>0</v>
      </c>
      <c r="N1143">
        <v>192</v>
      </c>
      <c r="O1143">
        <v>121</v>
      </c>
      <c r="P1143">
        <v>24</v>
      </c>
      <c r="Q1143">
        <v>28</v>
      </c>
      <c r="R1143">
        <v>365</v>
      </c>
      <c r="S1143">
        <v>495</v>
      </c>
    </row>
    <row r="1144" spans="1:19" x14ac:dyDescent="0.35">
      <c r="A1144" t="s">
        <v>1848</v>
      </c>
      <c r="B1144" t="s">
        <v>2024</v>
      </c>
      <c r="C1144" t="s">
        <v>463</v>
      </c>
      <c r="D1144" t="s">
        <v>37</v>
      </c>
      <c r="E1144" t="s">
        <v>1867</v>
      </c>
      <c r="F1144" t="str">
        <f>_xlfn.XLOOKUP(E1144,idretter!C:C,idretter!D:D,"",0)</f>
        <v>Friidrett - Friidrett på bane</v>
      </c>
      <c r="G1144">
        <v>0</v>
      </c>
      <c r="H1144">
        <v>23</v>
      </c>
      <c r="I1144">
        <v>9</v>
      </c>
      <c r="J1144">
        <v>1</v>
      </c>
      <c r="K1144">
        <v>15</v>
      </c>
      <c r="L1144">
        <v>48</v>
      </c>
      <c r="M1144">
        <v>0</v>
      </c>
      <c r="N1144">
        <v>69</v>
      </c>
      <c r="O1144">
        <v>20</v>
      </c>
      <c r="P1144">
        <v>3</v>
      </c>
      <c r="Q1144">
        <v>46</v>
      </c>
      <c r="R1144">
        <v>138</v>
      </c>
      <c r="S1144">
        <v>186</v>
      </c>
    </row>
    <row r="1145" spans="1:19" x14ac:dyDescent="0.35">
      <c r="A1145" t="s">
        <v>1848</v>
      </c>
      <c r="B1145" t="s">
        <v>2024</v>
      </c>
      <c r="C1145" t="s">
        <v>463</v>
      </c>
      <c r="D1145" t="s">
        <v>37</v>
      </c>
      <c r="E1145" t="s">
        <v>517</v>
      </c>
      <c r="F1145" t="str">
        <f>_xlfn.XLOOKUP(E1145,idretter!C:C,idretter!D:D,"",0)</f>
        <v>Fotball - Futsal</v>
      </c>
      <c r="G1145">
        <v>0</v>
      </c>
      <c r="H1145">
        <v>9</v>
      </c>
      <c r="I1145">
        <v>14</v>
      </c>
      <c r="J1145">
        <v>0</v>
      </c>
      <c r="K1145">
        <v>0</v>
      </c>
      <c r="L1145">
        <v>23</v>
      </c>
      <c r="M1145">
        <v>0</v>
      </c>
      <c r="N1145">
        <v>0</v>
      </c>
      <c r="O1145">
        <v>14</v>
      </c>
      <c r="P1145">
        <v>0</v>
      </c>
      <c r="Q1145">
        <v>0</v>
      </c>
      <c r="R1145">
        <v>14</v>
      </c>
      <c r="S1145">
        <v>37</v>
      </c>
    </row>
    <row r="1146" spans="1:19" x14ac:dyDescent="0.35">
      <c r="A1146" t="s">
        <v>1848</v>
      </c>
      <c r="B1146" t="s">
        <v>2024</v>
      </c>
      <c r="C1146" t="s">
        <v>463</v>
      </c>
      <c r="D1146" t="s">
        <v>37</v>
      </c>
      <c r="E1146" t="s">
        <v>1852</v>
      </c>
      <c r="F1146" t="str">
        <f>_xlfn.XLOOKUP(E1146,idretter!C:C,idretter!D:D,"",0)</f>
        <v>Friidrett - Gang, mosjon og turmarsj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</row>
    <row r="1147" spans="1:19" x14ac:dyDescent="0.35">
      <c r="A1147" t="s">
        <v>1848</v>
      </c>
      <c r="B1147" t="s">
        <v>2024</v>
      </c>
      <c r="C1147" t="s">
        <v>463</v>
      </c>
      <c r="D1147" t="s">
        <v>37</v>
      </c>
      <c r="E1147" t="s">
        <v>497</v>
      </c>
      <c r="F1147" t="str">
        <f>_xlfn.XLOOKUP(E1147,idretter!C:C,idretter!D:D,"",0)</f>
        <v>Håndball</v>
      </c>
      <c r="G1147">
        <v>0</v>
      </c>
      <c r="H1147">
        <v>135</v>
      </c>
      <c r="I1147">
        <v>54</v>
      </c>
      <c r="J1147">
        <v>8</v>
      </c>
      <c r="K1147">
        <v>28</v>
      </c>
      <c r="L1147">
        <v>225</v>
      </c>
      <c r="M1147">
        <v>0</v>
      </c>
      <c r="N1147">
        <v>62</v>
      </c>
      <c r="O1147">
        <v>0</v>
      </c>
      <c r="P1147">
        <v>0</v>
      </c>
      <c r="Q1147">
        <v>6</v>
      </c>
      <c r="R1147">
        <v>68</v>
      </c>
      <c r="S1147">
        <v>293</v>
      </c>
    </row>
    <row r="1148" spans="1:19" x14ac:dyDescent="0.35">
      <c r="A1148" t="s">
        <v>1848</v>
      </c>
      <c r="B1148" t="s">
        <v>2024</v>
      </c>
      <c r="C1148" t="s">
        <v>463</v>
      </c>
      <c r="D1148" t="s">
        <v>37</v>
      </c>
      <c r="E1148" t="s">
        <v>543</v>
      </c>
      <c r="F1148" t="str">
        <f>_xlfn.XLOOKUP(E1148,idretter!C:C,idretter!D:D,"",0)</f>
        <v>Friidrett - Løp utenfor bane</v>
      </c>
      <c r="G1148">
        <v>0</v>
      </c>
      <c r="H1148">
        <v>23</v>
      </c>
      <c r="I1148">
        <v>9</v>
      </c>
      <c r="J1148">
        <v>1</v>
      </c>
      <c r="K1148">
        <v>11</v>
      </c>
      <c r="L1148">
        <v>44</v>
      </c>
      <c r="M1148">
        <v>0</v>
      </c>
      <c r="N1148">
        <v>69</v>
      </c>
      <c r="O1148">
        <v>20</v>
      </c>
      <c r="P1148">
        <v>2</v>
      </c>
      <c r="Q1148">
        <v>29</v>
      </c>
      <c r="R1148">
        <v>120</v>
      </c>
      <c r="S1148">
        <v>164</v>
      </c>
    </row>
    <row r="1149" spans="1:19" x14ac:dyDescent="0.35">
      <c r="A1149" t="s">
        <v>1848</v>
      </c>
      <c r="B1149" t="s">
        <v>2024</v>
      </c>
      <c r="C1149" t="s">
        <v>463</v>
      </c>
      <c r="D1149" t="s">
        <v>37</v>
      </c>
      <c r="E1149" t="s">
        <v>464</v>
      </c>
      <c r="F1149" t="str">
        <f>_xlfn.XLOOKUP(E1149,idretter!C:C,idretter!D:D,"",0)</f>
        <v>Tennis</v>
      </c>
      <c r="G1149">
        <v>0</v>
      </c>
      <c r="H1149">
        <v>14</v>
      </c>
      <c r="I1149">
        <v>13</v>
      </c>
      <c r="J1149">
        <v>7</v>
      </c>
      <c r="K1149">
        <v>61</v>
      </c>
      <c r="L1149">
        <v>95</v>
      </c>
      <c r="M1149">
        <v>0</v>
      </c>
      <c r="N1149">
        <v>18</v>
      </c>
      <c r="O1149">
        <v>24</v>
      </c>
      <c r="P1149">
        <v>4</v>
      </c>
      <c r="Q1149">
        <v>141</v>
      </c>
      <c r="R1149">
        <v>187</v>
      </c>
      <c r="S1149">
        <v>282</v>
      </c>
    </row>
    <row r="1150" spans="1:19" x14ac:dyDescent="0.35">
      <c r="A1150" t="s">
        <v>1848</v>
      </c>
      <c r="B1150" t="s">
        <v>2024</v>
      </c>
      <c r="C1150" t="s">
        <v>463</v>
      </c>
      <c r="D1150" t="s">
        <v>37</v>
      </c>
      <c r="E1150" t="s">
        <v>689</v>
      </c>
      <c r="F1150" t="str">
        <f>_xlfn.XLOOKUP(E1150,idretter!C:C,idretter!D:D,"",0)</f>
        <v>Friidrett - Øvrig friidrett</v>
      </c>
      <c r="G1150">
        <v>0</v>
      </c>
      <c r="H1150">
        <v>0</v>
      </c>
      <c r="I1150">
        <v>0</v>
      </c>
      <c r="J1150">
        <v>0</v>
      </c>
      <c r="K1150">
        <v>4</v>
      </c>
      <c r="L1150">
        <v>4</v>
      </c>
      <c r="M1150">
        <v>0</v>
      </c>
      <c r="N1150">
        <v>0</v>
      </c>
      <c r="O1150">
        <v>0</v>
      </c>
      <c r="P1150">
        <v>1</v>
      </c>
      <c r="Q1150">
        <v>17</v>
      </c>
      <c r="R1150">
        <v>18</v>
      </c>
      <c r="S1150">
        <v>22</v>
      </c>
    </row>
    <row r="1151" spans="1:19" x14ac:dyDescent="0.35">
      <c r="A1151" t="s">
        <v>1848</v>
      </c>
      <c r="B1151" t="s">
        <v>2024</v>
      </c>
      <c r="C1151" t="s">
        <v>463</v>
      </c>
      <c r="D1151" t="s">
        <v>2025</v>
      </c>
      <c r="E1151" t="s">
        <v>608</v>
      </c>
      <c r="F1151" t="str">
        <f>_xlfn.XLOOKUP(E1151,idretter!C:C,idretter!D:D,"",0)</f>
        <v>Ishockey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1</v>
      </c>
      <c r="Q1151">
        <v>23</v>
      </c>
      <c r="R1151">
        <v>24</v>
      </c>
      <c r="S1151">
        <v>24</v>
      </c>
    </row>
    <row r="1152" spans="1:19" x14ac:dyDescent="0.35">
      <c r="A1152" t="s">
        <v>1848</v>
      </c>
      <c r="B1152" t="s">
        <v>2024</v>
      </c>
      <c r="C1152" t="s">
        <v>463</v>
      </c>
      <c r="D1152" t="s">
        <v>2026</v>
      </c>
      <c r="E1152" t="s">
        <v>586</v>
      </c>
      <c r="F1152" t="str">
        <f>_xlfn.XLOOKUP(E1152,idretter!C:C,idretter!D:D,"",0)</f>
        <v>Luftsport - Modellfly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1</v>
      </c>
      <c r="Q1152">
        <v>102</v>
      </c>
      <c r="R1152">
        <v>103</v>
      </c>
      <c r="S1152">
        <v>103</v>
      </c>
    </row>
    <row r="1153" spans="1:19" x14ac:dyDescent="0.35">
      <c r="A1153" t="s">
        <v>1848</v>
      </c>
      <c r="B1153" t="s">
        <v>2024</v>
      </c>
      <c r="C1153" t="s">
        <v>463</v>
      </c>
      <c r="D1153" t="s">
        <v>62</v>
      </c>
      <c r="E1153" t="s">
        <v>588</v>
      </c>
      <c r="F1153" t="str">
        <f>_xlfn.XLOOKUP(E1153,idretter!C:C,idretter!D:D,"",0)</f>
        <v>Bordtennis</v>
      </c>
      <c r="G1153">
        <v>0</v>
      </c>
      <c r="H1153">
        <v>7</v>
      </c>
      <c r="I1153">
        <v>4</v>
      </c>
      <c r="J1153">
        <v>7</v>
      </c>
      <c r="K1153">
        <v>18</v>
      </c>
      <c r="L1153">
        <v>36</v>
      </c>
      <c r="M1153">
        <v>0</v>
      </c>
      <c r="N1153">
        <v>43</v>
      </c>
      <c r="O1153">
        <v>36</v>
      </c>
      <c r="P1153">
        <v>12</v>
      </c>
      <c r="Q1153">
        <v>54</v>
      </c>
      <c r="R1153">
        <v>145</v>
      </c>
      <c r="S1153">
        <v>181</v>
      </c>
    </row>
    <row r="1154" spans="1:19" x14ac:dyDescent="0.35">
      <c r="A1154" t="s">
        <v>1848</v>
      </c>
      <c r="B1154" t="s">
        <v>2024</v>
      </c>
      <c r="C1154" t="s">
        <v>463</v>
      </c>
      <c r="D1154" t="s">
        <v>82</v>
      </c>
      <c r="E1154" t="s">
        <v>464</v>
      </c>
      <c r="F1154" t="str">
        <f>_xlfn.XLOOKUP(E1154,idretter!C:C,idretter!D:D,"",0)</f>
        <v>Tennis</v>
      </c>
      <c r="G1154">
        <v>3</v>
      </c>
      <c r="H1154">
        <v>29</v>
      </c>
      <c r="I1154">
        <v>24</v>
      </c>
      <c r="J1154">
        <v>3</v>
      </c>
      <c r="K1154">
        <v>80</v>
      </c>
      <c r="L1154">
        <v>139</v>
      </c>
      <c r="M1154">
        <v>0</v>
      </c>
      <c r="N1154">
        <v>66</v>
      </c>
      <c r="O1154">
        <v>49</v>
      </c>
      <c r="P1154">
        <v>11</v>
      </c>
      <c r="Q1154">
        <v>148</v>
      </c>
      <c r="R1154">
        <v>274</v>
      </c>
      <c r="S1154">
        <v>413</v>
      </c>
    </row>
    <row r="1155" spans="1:19" x14ac:dyDescent="0.35">
      <c r="A1155" t="s">
        <v>1848</v>
      </c>
      <c r="B1155" t="s">
        <v>2024</v>
      </c>
      <c r="C1155" t="s">
        <v>463</v>
      </c>
      <c r="D1155" t="s">
        <v>90</v>
      </c>
      <c r="E1155" t="s">
        <v>499</v>
      </c>
      <c r="F1155" t="str">
        <f>_xlfn.XLOOKUP(E1155,idretter!C:C,idretter!D:D,"",0)</f>
        <v>Gymnastikk og turn - Gymnastikk og Breddeaktivitet</v>
      </c>
      <c r="G1155">
        <v>94</v>
      </c>
      <c r="H1155">
        <v>280</v>
      </c>
      <c r="I1155">
        <v>7</v>
      </c>
      <c r="J1155">
        <v>0</v>
      </c>
      <c r="K1155">
        <v>33</v>
      </c>
      <c r="L1155">
        <v>414</v>
      </c>
      <c r="M1155">
        <v>65</v>
      </c>
      <c r="N1155">
        <v>42</v>
      </c>
      <c r="O1155">
        <v>1</v>
      </c>
      <c r="P1155">
        <v>0</v>
      </c>
      <c r="Q1155">
        <v>1</v>
      </c>
      <c r="R1155">
        <v>109</v>
      </c>
      <c r="S1155">
        <v>523</v>
      </c>
    </row>
    <row r="1156" spans="1:19" x14ac:dyDescent="0.35">
      <c r="A1156" t="s">
        <v>1848</v>
      </c>
      <c r="B1156" t="s">
        <v>2024</v>
      </c>
      <c r="C1156" t="s">
        <v>463</v>
      </c>
      <c r="D1156" t="s">
        <v>2027</v>
      </c>
      <c r="E1156" t="s">
        <v>495</v>
      </c>
      <c r="F1156" t="str">
        <f>_xlfn.XLOOKUP(E1156,idretter!C:C,idretter!D:D,"",0)</f>
        <v>Basketball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8</v>
      </c>
      <c r="R1156">
        <v>8</v>
      </c>
      <c r="S1156">
        <v>8</v>
      </c>
    </row>
    <row r="1157" spans="1:19" x14ac:dyDescent="0.35">
      <c r="A1157" t="s">
        <v>1848</v>
      </c>
      <c r="B1157" t="s">
        <v>2024</v>
      </c>
      <c r="C1157" t="s">
        <v>463</v>
      </c>
      <c r="D1157" t="s">
        <v>107</v>
      </c>
      <c r="E1157" t="s">
        <v>499</v>
      </c>
      <c r="F1157" t="str">
        <f>_xlfn.XLOOKUP(E1157,idretter!C:C,idretter!D:D,"",0)</f>
        <v>Gymnastikk og turn - Gymnastikk og Breddeaktivitet</v>
      </c>
      <c r="G1157">
        <v>58</v>
      </c>
      <c r="H1157">
        <v>211</v>
      </c>
      <c r="I1157">
        <v>55</v>
      </c>
      <c r="J1157">
        <v>0</v>
      </c>
      <c r="K1157">
        <v>23</v>
      </c>
      <c r="L1157">
        <v>347</v>
      </c>
      <c r="M1157">
        <v>36</v>
      </c>
      <c r="N1157">
        <v>37</v>
      </c>
      <c r="O1157">
        <v>3</v>
      </c>
      <c r="P1157">
        <v>0</v>
      </c>
      <c r="Q1157">
        <v>7</v>
      </c>
      <c r="R1157">
        <v>83</v>
      </c>
      <c r="S1157">
        <v>430</v>
      </c>
    </row>
    <row r="1158" spans="1:19" x14ac:dyDescent="0.35">
      <c r="A1158" t="s">
        <v>1848</v>
      </c>
      <c r="B1158" t="s">
        <v>2024</v>
      </c>
      <c r="C1158" t="s">
        <v>463</v>
      </c>
      <c r="D1158" t="s">
        <v>2028</v>
      </c>
      <c r="E1158" t="s">
        <v>499</v>
      </c>
      <c r="F1158" t="str">
        <f>_xlfn.XLOOKUP(E1158,idretter!C:C,idretter!D:D,"",0)</f>
        <v>Gymnastikk og turn - Gymnastikk og Breddeaktivitet</v>
      </c>
      <c r="G1158">
        <v>0</v>
      </c>
      <c r="H1158">
        <v>0</v>
      </c>
      <c r="I1158">
        <v>0</v>
      </c>
      <c r="J1158">
        <v>0</v>
      </c>
      <c r="K1158">
        <v>25</v>
      </c>
      <c r="L1158">
        <v>25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25</v>
      </c>
    </row>
    <row r="1159" spans="1:19" x14ac:dyDescent="0.35">
      <c r="A1159" t="s">
        <v>1848</v>
      </c>
      <c r="B1159" t="s">
        <v>2024</v>
      </c>
      <c r="C1159" t="s">
        <v>463</v>
      </c>
      <c r="D1159" t="s">
        <v>110</v>
      </c>
      <c r="E1159" t="s">
        <v>608</v>
      </c>
      <c r="F1159" t="str">
        <f>_xlfn.XLOOKUP(E1159,idretter!C:C,idretter!D:D,"",0)</f>
        <v>Ishockey</v>
      </c>
      <c r="G1159">
        <v>12</v>
      </c>
      <c r="H1159">
        <v>9</v>
      </c>
      <c r="I1159">
        <v>0</v>
      </c>
      <c r="J1159">
        <v>0</v>
      </c>
      <c r="K1159">
        <v>5</v>
      </c>
      <c r="L1159">
        <v>26</v>
      </c>
      <c r="M1159">
        <v>105</v>
      </c>
      <c r="N1159">
        <v>87</v>
      </c>
      <c r="O1159">
        <v>88</v>
      </c>
      <c r="P1159">
        <v>1</v>
      </c>
      <c r="Q1159">
        <v>48</v>
      </c>
      <c r="R1159">
        <v>329</v>
      </c>
      <c r="S1159">
        <v>355</v>
      </c>
    </row>
    <row r="1160" spans="1:19" x14ac:dyDescent="0.35">
      <c r="A1160" t="s">
        <v>1848</v>
      </c>
      <c r="B1160" t="s">
        <v>2024</v>
      </c>
      <c r="C1160" t="s">
        <v>463</v>
      </c>
      <c r="D1160" t="s">
        <v>113</v>
      </c>
      <c r="E1160" t="s">
        <v>1016</v>
      </c>
      <c r="F1160" t="str">
        <f>_xlfn.XLOOKUP(E1160,idretter!C:C,idretter!D:D,"",0)</f>
        <v>Sykkel - Bane</v>
      </c>
      <c r="G1160">
        <v>0</v>
      </c>
      <c r="H1160">
        <v>0</v>
      </c>
      <c r="I1160">
        <v>2</v>
      </c>
      <c r="J1160">
        <v>0</v>
      </c>
      <c r="K1160">
        <v>4</v>
      </c>
      <c r="L1160">
        <v>6</v>
      </c>
      <c r="M1160">
        <v>0</v>
      </c>
      <c r="N1160">
        <v>0</v>
      </c>
      <c r="O1160">
        <v>6</v>
      </c>
      <c r="P1160">
        <v>10</v>
      </c>
      <c r="Q1160">
        <v>15</v>
      </c>
      <c r="R1160">
        <v>31</v>
      </c>
      <c r="S1160">
        <v>37</v>
      </c>
    </row>
    <row r="1161" spans="1:19" x14ac:dyDescent="0.35">
      <c r="A1161" t="s">
        <v>1848</v>
      </c>
      <c r="B1161" t="s">
        <v>2024</v>
      </c>
      <c r="C1161" t="s">
        <v>463</v>
      </c>
      <c r="D1161" t="s">
        <v>113</v>
      </c>
      <c r="E1161" t="s">
        <v>532</v>
      </c>
      <c r="F1161" t="str">
        <f>_xlfn.XLOOKUP(E1161,idretter!C:C,idretter!D:D,"",0)</f>
        <v>Sykkel - Landevei</v>
      </c>
      <c r="G1161">
        <v>0</v>
      </c>
      <c r="H1161">
        <v>0</v>
      </c>
      <c r="I1161">
        <v>9</v>
      </c>
      <c r="J1161">
        <v>4</v>
      </c>
      <c r="K1161">
        <v>72</v>
      </c>
      <c r="L1161">
        <v>85</v>
      </c>
      <c r="M1161">
        <v>0</v>
      </c>
      <c r="N1161">
        <v>6</v>
      </c>
      <c r="O1161">
        <v>37</v>
      </c>
      <c r="P1161">
        <v>10</v>
      </c>
      <c r="Q1161">
        <v>279</v>
      </c>
      <c r="R1161">
        <v>332</v>
      </c>
      <c r="S1161">
        <v>417</v>
      </c>
    </row>
    <row r="1162" spans="1:19" x14ac:dyDescent="0.35">
      <c r="A1162" t="s">
        <v>1848</v>
      </c>
      <c r="B1162" t="s">
        <v>2024</v>
      </c>
      <c r="C1162" t="s">
        <v>463</v>
      </c>
      <c r="D1162" t="s">
        <v>113</v>
      </c>
      <c r="E1162" t="s">
        <v>665</v>
      </c>
      <c r="F1162" t="str">
        <f>_xlfn.XLOOKUP(E1162,idretter!C:C,idretter!D:D,"",0)</f>
        <v>Sykkel - Sykkelcross</v>
      </c>
      <c r="G1162">
        <v>0</v>
      </c>
      <c r="H1162">
        <v>0</v>
      </c>
      <c r="I1162">
        <v>0</v>
      </c>
      <c r="J1162">
        <v>0</v>
      </c>
      <c r="K1162">
        <v>3</v>
      </c>
      <c r="L1162">
        <v>3</v>
      </c>
      <c r="M1162">
        <v>0</v>
      </c>
      <c r="N1162">
        <v>2</v>
      </c>
      <c r="O1162">
        <v>1</v>
      </c>
      <c r="P1162">
        <v>0</v>
      </c>
      <c r="Q1162">
        <v>9</v>
      </c>
      <c r="R1162">
        <v>12</v>
      </c>
      <c r="S1162">
        <v>15</v>
      </c>
    </row>
    <row r="1163" spans="1:19" x14ac:dyDescent="0.35">
      <c r="A1163" t="s">
        <v>1848</v>
      </c>
      <c r="B1163" t="s">
        <v>2024</v>
      </c>
      <c r="C1163" t="s">
        <v>463</v>
      </c>
      <c r="D1163" t="s">
        <v>113</v>
      </c>
      <c r="E1163" t="s">
        <v>518</v>
      </c>
      <c r="F1163" t="str">
        <f>_xlfn.XLOOKUP(E1163,idretter!C:C,idretter!D:D,"",0)</f>
        <v>Sykkel - Terreng</v>
      </c>
      <c r="G1163">
        <v>0</v>
      </c>
      <c r="H1163">
        <v>26</v>
      </c>
      <c r="I1163">
        <v>22</v>
      </c>
      <c r="J1163">
        <v>7</v>
      </c>
      <c r="K1163">
        <v>42</v>
      </c>
      <c r="L1163">
        <v>97</v>
      </c>
      <c r="M1163">
        <v>0</v>
      </c>
      <c r="N1163">
        <v>162</v>
      </c>
      <c r="O1163">
        <v>66</v>
      </c>
      <c r="P1163">
        <v>8</v>
      </c>
      <c r="Q1163">
        <v>140</v>
      </c>
      <c r="R1163">
        <v>376</v>
      </c>
      <c r="S1163">
        <v>473</v>
      </c>
    </row>
    <row r="1164" spans="1:19" x14ac:dyDescent="0.35">
      <c r="A1164" t="s">
        <v>1848</v>
      </c>
      <c r="B1164" t="s">
        <v>2024</v>
      </c>
      <c r="C1164" t="s">
        <v>463</v>
      </c>
      <c r="D1164" t="s">
        <v>113</v>
      </c>
      <c r="E1164" t="s">
        <v>661</v>
      </c>
      <c r="F1164" t="str">
        <f>_xlfn.XLOOKUP(E1164,idretter!C:C,idretter!D:D,"",0)</f>
        <v>Triatlon</v>
      </c>
      <c r="G1164">
        <v>0</v>
      </c>
      <c r="H1164">
        <v>0</v>
      </c>
      <c r="I1164">
        <v>0</v>
      </c>
      <c r="J1164">
        <v>2</v>
      </c>
      <c r="K1164">
        <v>5</v>
      </c>
      <c r="L1164">
        <v>7</v>
      </c>
      <c r="M1164">
        <v>0</v>
      </c>
      <c r="N1164">
        <v>0</v>
      </c>
      <c r="O1164">
        <v>5</v>
      </c>
      <c r="P1164">
        <v>5</v>
      </c>
      <c r="Q1164">
        <v>10</v>
      </c>
      <c r="R1164">
        <v>20</v>
      </c>
      <c r="S1164">
        <v>27</v>
      </c>
    </row>
    <row r="1165" spans="1:19" x14ac:dyDescent="0.35">
      <c r="A1165" t="s">
        <v>1848</v>
      </c>
      <c r="B1165" t="s">
        <v>2024</v>
      </c>
      <c r="C1165" t="s">
        <v>463</v>
      </c>
      <c r="D1165" t="s">
        <v>113</v>
      </c>
      <c r="E1165" t="s">
        <v>1017</v>
      </c>
      <c r="F1165" t="str">
        <f>_xlfn.XLOOKUP(E1165,idretter!C:C,idretter!D:D,"",0)</f>
        <v>Sykkel - Utfor</v>
      </c>
      <c r="G1165">
        <v>0</v>
      </c>
      <c r="H1165">
        <v>0</v>
      </c>
      <c r="I1165">
        <v>6</v>
      </c>
      <c r="J1165">
        <v>0</v>
      </c>
      <c r="K1165">
        <v>0</v>
      </c>
      <c r="L1165">
        <v>6</v>
      </c>
      <c r="M1165">
        <v>0</v>
      </c>
      <c r="N1165">
        <v>0</v>
      </c>
      <c r="O1165">
        <v>8</v>
      </c>
      <c r="P1165">
        <v>0</v>
      </c>
      <c r="Q1165">
        <v>0</v>
      </c>
      <c r="R1165">
        <v>8</v>
      </c>
      <c r="S1165">
        <v>14</v>
      </c>
    </row>
    <row r="1166" spans="1:19" x14ac:dyDescent="0.35">
      <c r="A1166" t="s">
        <v>1848</v>
      </c>
      <c r="B1166" t="s">
        <v>2024</v>
      </c>
      <c r="C1166" t="s">
        <v>463</v>
      </c>
      <c r="D1166" t="s">
        <v>113</v>
      </c>
      <c r="E1166" t="s">
        <v>869</v>
      </c>
      <c r="F1166" t="str">
        <f>_xlfn.XLOOKUP(E1166,idretter!C:C,idretter!D:D,"",0)</f>
        <v>Triatlon - Vintertriatlon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</row>
    <row r="1167" spans="1:19" x14ac:dyDescent="0.35">
      <c r="A1167" t="s">
        <v>1848</v>
      </c>
      <c r="B1167" t="s">
        <v>2024</v>
      </c>
      <c r="C1167" t="s">
        <v>463</v>
      </c>
      <c r="D1167" t="s">
        <v>114</v>
      </c>
      <c r="E1167" t="s">
        <v>492</v>
      </c>
      <c r="F1167" t="str">
        <f>_xlfn.XLOOKUP(E1167,idretter!C:C,idretter!D:D,"",0)</f>
        <v>Fotball</v>
      </c>
      <c r="G1167">
        <v>3</v>
      </c>
      <c r="H1167">
        <v>96</v>
      </c>
      <c r="I1167">
        <v>23</v>
      </c>
      <c r="J1167">
        <v>17</v>
      </c>
      <c r="K1167">
        <v>139</v>
      </c>
      <c r="L1167">
        <v>278</v>
      </c>
      <c r="M1167">
        <v>38</v>
      </c>
      <c r="N1167">
        <v>210</v>
      </c>
      <c r="O1167">
        <v>58</v>
      </c>
      <c r="P1167">
        <v>0</v>
      </c>
      <c r="Q1167">
        <v>74</v>
      </c>
      <c r="R1167">
        <v>380</v>
      </c>
      <c r="S1167">
        <v>658</v>
      </c>
    </row>
    <row r="1168" spans="1:19" x14ac:dyDescent="0.35">
      <c r="A1168" t="s">
        <v>1848</v>
      </c>
      <c r="B1168" t="s">
        <v>2024</v>
      </c>
      <c r="C1168" t="s">
        <v>463</v>
      </c>
      <c r="D1168" t="s">
        <v>114</v>
      </c>
      <c r="E1168" t="s">
        <v>517</v>
      </c>
      <c r="F1168" t="str">
        <f>_xlfn.XLOOKUP(E1168,idretter!C:C,idretter!D:D,"",0)</f>
        <v>Fotball - Futsal</v>
      </c>
      <c r="G1168">
        <v>0</v>
      </c>
      <c r="H1168">
        <v>22</v>
      </c>
      <c r="I1168">
        <v>0</v>
      </c>
      <c r="J1168">
        <v>0</v>
      </c>
      <c r="K1168">
        <v>0</v>
      </c>
      <c r="L1168">
        <v>22</v>
      </c>
      <c r="M1168">
        <v>0</v>
      </c>
      <c r="N1168">
        <v>31</v>
      </c>
      <c r="O1168">
        <v>0</v>
      </c>
      <c r="P1168">
        <v>0</v>
      </c>
      <c r="Q1168">
        <v>0</v>
      </c>
      <c r="R1168">
        <v>31</v>
      </c>
      <c r="S1168">
        <v>53</v>
      </c>
    </row>
    <row r="1169" spans="1:19" x14ac:dyDescent="0.35">
      <c r="A1169" t="s">
        <v>1848</v>
      </c>
      <c r="B1169" t="s">
        <v>2024</v>
      </c>
      <c r="C1169" t="s">
        <v>463</v>
      </c>
      <c r="D1169" t="s">
        <v>115</v>
      </c>
      <c r="E1169" t="s">
        <v>642</v>
      </c>
      <c r="F1169" t="str">
        <f>_xlfn.XLOOKUP(E1169,idretter!C:C,idretter!D:D,"",0)</f>
        <v>Ski - Alpint</v>
      </c>
      <c r="G1169">
        <v>0</v>
      </c>
      <c r="H1169">
        <v>20</v>
      </c>
      <c r="I1169">
        <v>16</v>
      </c>
      <c r="J1169">
        <v>6</v>
      </c>
      <c r="K1169">
        <v>24</v>
      </c>
      <c r="L1169">
        <v>66</v>
      </c>
      <c r="M1169">
        <v>0</v>
      </c>
      <c r="N1169">
        <v>15</v>
      </c>
      <c r="O1169">
        <v>20</v>
      </c>
      <c r="P1169">
        <v>6</v>
      </c>
      <c r="Q1169">
        <v>34</v>
      </c>
      <c r="R1169">
        <v>75</v>
      </c>
      <c r="S1169">
        <v>141</v>
      </c>
    </row>
    <row r="1170" spans="1:19" x14ac:dyDescent="0.35">
      <c r="A1170" t="s">
        <v>1848</v>
      </c>
      <c r="B1170" t="s">
        <v>2024</v>
      </c>
      <c r="C1170" t="s">
        <v>463</v>
      </c>
      <c r="D1170" t="s">
        <v>115</v>
      </c>
      <c r="E1170" t="s">
        <v>643</v>
      </c>
      <c r="F1170" t="str">
        <f>_xlfn.XLOOKUP(E1170,idretter!C:C,idretter!D:D,"",0)</f>
        <v>Ski - Freestyle</v>
      </c>
      <c r="G1170">
        <v>0</v>
      </c>
      <c r="H1170">
        <v>0</v>
      </c>
      <c r="I1170">
        <v>1</v>
      </c>
      <c r="J1170">
        <v>0</v>
      </c>
      <c r="K1170">
        <v>0</v>
      </c>
      <c r="L1170">
        <v>1</v>
      </c>
      <c r="M1170">
        <v>0</v>
      </c>
      <c r="N1170">
        <v>0</v>
      </c>
      <c r="O1170">
        <v>0</v>
      </c>
      <c r="P1170">
        <v>1</v>
      </c>
      <c r="Q1170">
        <v>1</v>
      </c>
      <c r="R1170">
        <v>2</v>
      </c>
      <c r="S1170">
        <v>3</v>
      </c>
    </row>
    <row r="1171" spans="1:19" x14ac:dyDescent="0.35">
      <c r="A1171" t="s">
        <v>1848</v>
      </c>
      <c r="B1171" t="s">
        <v>2024</v>
      </c>
      <c r="C1171" t="s">
        <v>463</v>
      </c>
      <c r="D1171" t="s">
        <v>1579</v>
      </c>
      <c r="E1171" t="s">
        <v>532</v>
      </c>
      <c r="F1171" t="str">
        <f>_xlfn.XLOOKUP(E1171,idretter!C:C,idretter!D:D,"",0)</f>
        <v>Sykkel - Landevei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50</v>
      </c>
      <c r="R1171">
        <v>50</v>
      </c>
      <c r="S1171">
        <v>50</v>
      </c>
    </row>
    <row r="1172" spans="1:19" x14ac:dyDescent="0.35">
      <c r="A1172" t="s">
        <v>1848</v>
      </c>
      <c r="B1172" t="s">
        <v>2024</v>
      </c>
      <c r="C1172" t="s">
        <v>463</v>
      </c>
      <c r="D1172" t="s">
        <v>150</v>
      </c>
      <c r="E1172" t="s">
        <v>678</v>
      </c>
      <c r="F1172" t="str">
        <f>_xlfn.XLOOKUP(E1172,idretter!C:C,idretter!D:D,"",0)</f>
        <v>Kampsport - Karate</v>
      </c>
      <c r="G1172">
        <v>0</v>
      </c>
      <c r="H1172">
        <v>5</v>
      </c>
      <c r="I1172">
        <v>0</v>
      </c>
      <c r="J1172">
        <v>0</v>
      </c>
      <c r="K1172">
        <v>1</v>
      </c>
      <c r="L1172">
        <v>6</v>
      </c>
      <c r="M1172">
        <v>0</v>
      </c>
      <c r="N1172">
        <v>1</v>
      </c>
      <c r="O1172">
        <v>0</v>
      </c>
      <c r="P1172">
        <v>0</v>
      </c>
      <c r="Q1172">
        <v>4</v>
      </c>
      <c r="R1172">
        <v>5</v>
      </c>
      <c r="S1172">
        <v>11</v>
      </c>
    </row>
    <row r="1173" spans="1:19" x14ac:dyDescent="0.35">
      <c r="A1173" t="s">
        <v>1848</v>
      </c>
      <c r="B1173" t="s">
        <v>2024</v>
      </c>
      <c r="C1173" t="s">
        <v>463</v>
      </c>
      <c r="D1173" t="s">
        <v>2029</v>
      </c>
      <c r="E1173" t="s">
        <v>608</v>
      </c>
      <c r="F1173" t="str">
        <f>_xlfn.XLOOKUP(E1173,idretter!C:C,idretter!D:D,"",0)</f>
        <v>Ishockey</v>
      </c>
      <c r="G1173">
        <v>0</v>
      </c>
      <c r="H1173">
        <v>0</v>
      </c>
      <c r="I1173">
        <v>0</v>
      </c>
      <c r="J1173">
        <v>0</v>
      </c>
      <c r="K1173">
        <v>4</v>
      </c>
      <c r="L1173">
        <v>4</v>
      </c>
      <c r="M1173">
        <v>0</v>
      </c>
      <c r="N1173">
        <v>0</v>
      </c>
      <c r="O1173">
        <v>2</v>
      </c>
      <c r="P1173">
        <v>6</v>
      </c>
      <c r="Q1173">
        <v>15</v>
      </c>
      <c r="R1173">
        <v>23</v>
      </c>
      <c r="S1173">
        <v>27</v>
      </c>
    </row>
    <row r="1174" spans="1:19" x14ac:dyDescent="0.35">
      <c r="A1174" t="s">
        <v>1848</v>
      </c>
      <c r="B1174" t="s">
        <v>2024</v>
      </c>
      <c r="C1174" t="s">
        <v>463</v>
      </c>
      <c r="D1174" t="s">
        <v>2030</v>
      </c>
      <c r="E1174" t="s">
        <v>492</v>
      </c>
      <c r="F1174" t="str">
        <f>_xlfn.XLOOKUP(E1174,idretter!C:C,idretter!D:D,"",0)</f>
        <v>Fotball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22</v>
      </c>
      <c r="R1174">
        <v>22</v>
      </c>
      <c r="S1174">
        <v>22</v>
      </c>
    </row>
    <row r="1175" spans="1:19" x14ac:dyDescent="0.35">
      <c r="A1175" t="s">
        <v>1848</v>
      </c>
      <c r="B1175" t="s">
        <v>2024</v>
      </c>
      <c r="C1175" t="s">
        <v>463</v>
      </c>
      <c r="D1175" t="s">
        <v>174</v>
      </c>
      <c r="E1175" t="s">
        <v>477</v>
      </c>
      <c r="F1175" t="str">
        <f>_xlfn.XLOOKUP(E1175,idretter!C:C,idretter!D:D,"",0)</f>
        <v>Padling - Flattvann</v>
      </c>
      <c r="G1175">
        <v>45</v>
      </c>
      <c r="H1175">
        <v>219</v>
      </c>
      <c r="I1175">
        <v>173</v>
      </c>
      <c r="J1175">
        <v>45</v>
      </c>
      <c r="K1175" s="16">
        <v>1362</v>
      </c>
      <c r="L1175" s="16">
        <v>1844</v>
      </c>
      <c r="M1175">
        <v>50</v>
      </c>
      <c r="N1175">
        <v>294</v>
      </c>
      <c r="O1175">
        <v>231</v>
      </c>
      <c r="P1175">
        <v>62</v>
      </c>
      <c r="Q1175" s="16">
        <v>1159</v>
      </c>
      <c r="R1175" s="16">
        <v>1796</v>
      </c>
      <c r="S1175" s="16">
        <v>3640</v>
      </c>
    </row>
    <row r="1176" spans="1:19" x14ac:dyDescent="0.35">
      <c r="A1176" t="s">
        <v>1848</v>
      </c>
      <c r="B1176" t="s">
        <v>2024</v>
      </c>
      <c r="C1176" t="s">
        <v>463</v>
      </c>
      <c r="D1176" t="s">
        <v>174</v>
      </c>
      <c r="E1176" t="s">
        <v>750</v>
      </c>
      <c r="F1176" t="str">
        <f>_xlfn.XLOOKUP(E1176,idretter!C:C,idretter!D:D,"",0)</f>
        <v>Roing - Turroing</v>
      </c>
      <c r="G1176">
        <v>8</v>
      </c>
      <c r="H1176">
        <v>57</v>
      </c>
      <c r="I1176">
        <v>24</v>
      </c>
      <c r="J1176">
        <v>4</v>
      </c>
      <c r="K1176">
        <v>261</v>
      </c>
      <c r="L1176">
        <v>354</v>
      </c>
      <c r="M1176">
        <v>19</v>
      </c>
      <c r="N1176">
        <v>61</v>
      </c>
      <c r="O1176">
        <v>26</v>
      </c>
      <c r="P1176">
        <v>6</v>
      </c>
      <c r="Q1176">
        <v>226</v>
      </c>
      <c r="R1176">
        <v>338</v>
      </c>
      <c r="S1176">
        <v>692</v>
      </c>
    </row>
    <row r="1177" spans="1:19" x14ac:dyDescent="0.35">
      <c r="A1177" t="s">
        <v>1848</v>
      </c>
      <c r="B1177" t="s">
        <v>2024</v>
      </c>
      <c r="C1177" t="s">
        <v>463</v>
      </c>
      <c r="D1177" t="s">
        <v>2031</v>
      </c>
      <c r="E1177" t="s">
        <v>608</v>
      </c>
      <c r="F1177" t="str">
        <f>_xlfn.XLOOKUP(E1177,idretter!C:C,idretter!D:D,"",0)</f>
        <v>Ishockey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</row>
    <row r="1178" spans="1:19" x14ac:dyDescent="0.35">
      <c r="A1178" t="s">
        <v>1848</v>
      </c>
      <c r="B1178" t="s">
        <v>2024</v>
      </c>
      <c r="C1178" t="s">
        <v>463</v>
      </c>
      <c r="D1178" t="s">
        <v>2032</v>
      </c>
      <c r="E1178" t="s">
        <v>1867</v>
      </c>
      <c r="F1178" t="str">
        <f>_xlfn.XLOOKUP(E1178,idretter!C:C,idretter!D:D,"",0)</f>
        <v>Friidrett - Friidrett på bane</v>
      </c>
      <c r="G1178">
        <v>1</v>
      </c>
      <c r="H1178">
        <v>366</v>
      </c>
      <c r="I1178">
        <v>292</v>
      </c>
      <c r="J1178">
        <v>42</v>
      </c>
      <c r="K1178">
        <v>185</v>
      </c>
      <c r="L1178">
        <v>886</v>
      </c>
      <c r="M1178">
        <v>9</v>
      </c>
      <c r="N1178">
        <v>723</v>
      </c>
      <c r="O1178">
        <v>459</v>
      </c>
      <c r="P1178">
        <v>64</v>
      </c>
      <c r="Q1178">
        <v>330</v>
      </c>
      <c r="R1178" s="16">
        <v>1585</v>
      </c>
      <c r="S1178" s="16">
        <v>2471</v>
      </c>
    </row>
    <row r="1179" spans="1:19" x14ac:dyDescent="0.35">
      <c r="A1179" t="s">
        <v>1848</v>
      </c>
      <c r="B1179" t="s">
        <v>2024</v>
      </c>
      <c r="C1179" t="s">
        <v>463</v>
      </c>
      <c r="D1179" t="s">
        <v>2033</v>
      </c>
      <c r="E1179" t="s">
        <v>495</v>
      </c>
      <c r="F1179" t="str">
        <f>_xlfn.XLOOKUP(E1179,idretter!C:C,idretter!D:D,"",0)</f>
        <v>Basketball</v>
      </c>
      <c r="G1179">
        <v>0</v>
      </c>
      <c r="H1179">
        <v>73</v>
      </c>
      <c r="I1179">
        <v>67</v>
      </c>
      <c r="J1179">
        <v>0</v>
      </c>
      <c r="K1179">
        <v>30</v>
      </c>
      <c r="L1179">
        <v>170</v>
      </c>
      <c r="M1179">
        <v>0</v>
      </c>
      <c r="N1179">
        <v>143</v>
      </c>
      <c r="O1179">
        <v>125</v>
      </c>
      <c r="P1179">
        <v>20</v>
      </c>
      <c r="Q1179">
        <v>60</v>
      </c>
      <c r="R1179">
        <v>348</v>
      </c>
      <c r="S1179">
        <v>518</v>
      </c>
    </row>
    <row r="1180" spans="1:19" x14ac:dyDescent="0.35">
      <c r="A1180" t="s">
        <v>1848</v>
      </c>
      <c r="B1180" t="s">
        <v>2024</v>
      </c>
      <c r="C1180" t="s">
        <v>463</v>
      </c>
      <c r="D1180" t="s">
        <v>175</v>
      </c>
      <c r="E1180" t="s">
        <v>492</v>
      </c>
      <c r="F1180" t="str">
        <f>_xlfn.XLOOKUP(E1180,idretter!C:C,idretter!D:D,"",0)</f>
        <v>Fotball</v>
      </c>
      <c r="G1180">
        <v>0</v>
      </c>
      <c r="H1180">
        <v>112</v>
      </c>
      <c r="I1180">
        <v>65</v>
      </c>
      <c r="J1180">
        <v>7</v>
      </c>
      <c r="K1180">
        <v>20</v>
      </c>
      <c r="L1180">
        <v>204</v>
      </c>
      <c r="M1180">
        <v>9</v>
      </c>
      <c r="N1180">
        <v>425</v>
      </c>
      <c r="O1180">
        <v>261</v>
      </c>
      <c r="P1180">
        <v>32</v>
      </c>
      <c r="Q1180">
        <v>94</v>
      </c>
      <c r="R1180">
        <v>821</v>
      </c>
      <c r="S1180" s="16">
        <v>1025</v>
      </c>
    </row>
    <row r="1181" spans="1:19" x14ac:dyDescent="0.35">
      <c r="A1181" t="s">
        <v>1848</v>
      </c>
      <c r="B1181" t="s">
        <v>2024</v>
      </c>
      <c r="C1181" t="s">
        <v>463</v>
      </c>
      <c r="D1181" t="s">
        <v>175</v>
      </c>
      <c r="E1181" t="s">
        <v>517</v>
      </c>
      <c r="F1181" t="str">
        <f>_xlfn.XLOOKUP(E1181,idretter!C:C,idretter!D:D,"",0)</f>
        <v>Fotball - Futsal</v>
      </c>
      <c r="G1181">
        <v>0</v>
      </c>
      <c r="H1181">
        <v>37</v>
      </c>
      <c r="I1181">
        <v>43</v>
      </c>
      <c r="J1181">
        <v>1</v>
      </c>
      <c r="K1181">
        <v>0</v>
      </c>
      <c r="L1181">
        <v>81</v>
      </c>
      <c r="M1181">
        <v>0</v>
      </c>
      <c r="N1181">
        <v>190</v>
      </c>
      <c r="O1181">
        <v>0</v>
      </c>
      <c r="P1181">
        <v>0</v>
      </c>
      <c r="Q1181">
        <v>0</v>
      </c>
      <c r="R1181">
        <v>190</v>
      </c>
      <c r="S1181">
        <v>271</v>
      </c>
    </row>
    <row r="1182" spans="1:19" x14ac:dyDescent="0.35">
      <c r="A1182" t="s">
        <v>1848</v>
      </c>
      <c r="B1182" t="s">
        <v>2024</v>
      </c>
      <c r="C1182" t="s">
        <v>463</v>
      </c>
      <c r="D1182" t="s">
        <v>176</v>
      </c>
      <c r="E1182" t="s">
        <v>497</v>
      </c>
      <c r="F1182" t="str">
        <f>_xlfn.XLOOKUP(E1182,idretter!C:C,idretter!D:D,"",0)</f>
        <v>Håndball</v>
      </c>
      <c r="G1182">
        <v>0</v>
      </c>
      <c r="H1182">
        <v>144</v>
      </c>
      <c r="I1182">
        <v>141</v>
      </c>
      <c r="J1182">
        <v>59</v>
      </c>
      <c r="K1182">
        <v>48</v>
      </c>
      <c r="L1182">
        <v>392</v>
      </c>
      <c r="M1182">
        <v>0</v>
      </c>
      <c r="N1182">
        <v>95</v>
      </c>
      <c r="O1182">
        <v>21</v>
      </c>
      <c r="P1182">
        <v>1</v>
      </c>
      <c r="Q1182">
        <v>33</v>
      </c>
      <c r="R1182">
        <v>150</v>
      </c>
      <c r="S1182">
        <v>542</v>
      </c>
    </row>
    <row r="1183" spans="1:19" x14ac:dyDescent="0.35">
      <c r="A1183" t="s">
        <v>1848</v>
      </c>
      <c r="B1183" t="s">
        <v>2024</v>
      </c>
      <c r="C1183" t="s">
        <v>463</v>
      </c>
      <c r="D1183" t="s">
        <v>177</v>
      </c>
      <c r="E1183" t="s">
        <v>516</v>
      </c>
      <c r="F1183" t="str">
        <f>_xlfn.XLOOKUP(E1183,idretter!C:C,idretter!D:D,"",0)</f>
        <v>Ski - Langrenn</v>
      </c>
      <c r="G1183">
        <v>0</v>
      </c>
      <c r="H1183">
        <v>31</v>
      </c>
      <c r="I1183">
        <v>4</v>
      </c>
      <c r="J1183">
        <v>0</v>
      </c>
      <c r="K1183">
        <v>7</v>
      </c>
      <c r="L1183">
        <v>42</v>
      </c>
      <c r="M1183">
        <v>0</v>
      </c>
      <c r="N1183">
        <v>41</v>
      </c>
      <c r="O1183">
        <v>6</v>
      </c>
      <c r="P1183">
        <v>0</v>
      </c>
      <c r="Q1183">
        <v>10</v>
      </c>
      <c r="R1183">
        <v>57</v>
      </c>
      <c r="S1183">
        <v>99</v>
      </c>
    </row>
    <row r="1184" spans="1:19" x14ac:dyDescent="0.35">
      <c r="A1184" t="s">
        <v>1848</v>
      </c>
      <c r="B1184" t="s">
        <v>2024</v>
      </c>
      <c r="C1184" t="s">
        <v>463</v>
      </c>
      <c r="D1184" t="s">
        <v>178</v>
      </c>
      <c r="E1184" t="s">
        <v>538</v>
      </c>
      <c r="F1184" t="str">
        <f>_xlfn.XLOOKUP(E1184,idretter!C:C,idretter!D:D,"",0)</f>
        <v>Orientering</v>
      </c>
      <c r="G1184">
        <v>1</v>
      </c>
      <c r="H1184">
        <v>15</v>
      </c>
      <c r="I1184">
        <v>26</v>
      </c>
      <c r="J1184">
        <v>3</v>
      </c>
      <c r="K1184">
        <v>62</v>
      </c>
      <c r="L1184">
        <v>107</v>
      </c>
      <c r="M1184">
        <v>0</v>
      </c>
      <c r="N1184">
        <v>23</v>
      </c>
      <c r="O1184">
        <v>26</v>
      </c>
      <c r="P1184">
        <v>6</v>
      </c>
      <c r="Q1184">
        <v>96</v>
      </c>
      <c r="R1184">
        <v>151</v>
      </c>
      <c r="S1184">
        <v>258</v>
      </c>
    </row>
    <row r="1185" spans="1:19" x14ac:dyDescent="0.35">
      <c r="A1185" t="s">
        <v>1848</v>
      </c>
      <c r="B1185" t="s">
        <v>2024</v>
      </c>
      <c r="C1185" t="s">
        <v>463</v>
      </c>
      <c r="D1185" t="s">
        <v>178</v>
      </c>
      <c r="E1185" t="s">
        <v>540</v>
      </c>
      <c r="F1185" t="str">
        <f>_xlfn.XLOOKUP(E1185,idretter!C:C,idretter!D:D,"",0)</f>
        <v>Orientering - Ski-orientering</v>
      </c>
      <c r="G1185">
        <v>0</v>
      </c>
      <c r="H1185">
        <v>0</v>
      </c>
      <c r="I1185">
        <v>3</v>
      </c>
      <c r="J1185">
        <v>1</v>
      </c>
      <c r="K1185">
        <v>1</v>
      </c>
      <c r="L1185">
        <v>5</v>
      </c>
      <c r="M1185">
        <v>0</v>
      </c>
      <c r="N1185">
        <v>0</v>
      </c>
      <c r="O1185">
        <v>8</v>
      </c>
      <c r="P1185">
        <v>0</v>
      </c>
      <c r="Q1185">
        <v>3</v>
      </c>
      <c r="R1185">
        <v>11</v>
      </c>
      <c r="S1185">
        <v>16</v>
      </c>
    </row>
    <row r="1186" spans="1:19" x14ac:dyDescent="0.35">
      <c r="A1186" t="s">
        <v>1848</v>
      </c>
      <c r="B1186" t="s">
        <v>2024</v>
      </c>
      <c r="C1186" t="s">
        <v>463</v>
      </c>
      <c r="D1186" t="s">
        <v>178</v>
      </c>
      <c r="E1186" t="s">
        <v>1910</v>
      </c>
      <c r="F1186" t="str">
        <f>_xlfn.XLOOKUP(E1186,idretter!C:C,idretter!D:D,"",0)</f>
        <v>Orientering - Sykkelorientering</v>
      </c>
      <c r="G1186">
        <v>0</v>
      </c>
      <c r="H1186">
        <v>1</v>
      </c>
      <c r="I1186">
        <v>0</v>
      </c>
      <c r="J1186">
        <v>0</v>
      </c>
      <c r="K1186">
        <v>3</v>
      </c>
      <c r="L1186">
        <v>4</v>
      </c>
      <c r="M1186">
        <v>0</v>
      </c>
      <c r="N1186">
        <v>0</v>
      </c>
      <c r="O1186">
        <v>3</v>
      </c>
      <c r="P1186">
        <v>0</v>
      </c>
      <c r="Q1186">
        <v>3</v>
      </c>
      <c r="R1186">
        <v>6</v>
      </c>
      <c r="S1186">
        <v>10</v>
      </c>
    </row>
    <row r="1187" spans="1:19" x14ac:dyDescent="0.35">
      <c r="A1187" t="s">
        <v>1848</v>
      </c>
      <c r="B1187" t="s">
        <v>2024</v>
      </c>
      <c r="C1187" t="s">
        <v>463</v>
      </c>
      <c r="D1187" t="s">
        <v>2034</v>
      </c>
      <c r="E1187" t="s">
        <v>512</v>
      </c>
      <c r="F1187" t="str">
        <f>_xlfn.XLOOKUP(E1187,idretter!C:C,idretter!D:D,"",0)</f>
        <v>Kampsport - Taekwondo WT</v>
      </c>
      <c r="G1187">
        <v>0</v>
      </c>
      <c r="H1187">
        <v>3</v>
      </c>
      <c r="I1187">
        <v>5</v>
      </c>
      <c r="J1187">
        <v>1</v>
      </c>
      <c r="K1187">
        <v>2</v>
      </c>
      <c r="L1187">
        <v>11</v>
      </c>
      <c r="M1187">
        <v>0</v>
      </c>
      <c r="N1187">
        <v>1</v>
      </c>
      <c r="O1187">
        <v>6</v>
      </c>
      <c r="P1187">
        <v>0</v>
      </c>
      <c r="Q1187">
        <v>8</v>
      </c>
      <c r="R1187">
        <v>15</v>
      </c>
      <c r="S1187">
        <v>26</v>
      </c>
    </row>
    <row r="1188" spans="1:19" x14ac:dyDescent="0.35">
      <c r="A1188" t="s">
        <v>1848</v>
      </c>
      <c r="B1188" t="s">
        <v>2024</v>
      </c>
      <c r="C1188" t="s">
        <v>463</v>
      </c>
      <c r="D1188" t="s">
        <v>190</v>
      </c>
      <c r="E1188" t="s">
        <v>714</v>
      </c>
      <c r="F1188" t="str">
        <f>_xlfn.XLOOKUP(E1188,idretter!C:C,idretter!D:D,"",0)</f>
        <v>Am. idretter - Cheerleading</v>
      </c>
      <c r="G1188">
        <v>1</v>
      </c>
      <c r="H1188">
        <v>101</v>
      </c>
      <c r="I1188">
        <v>141</v>
      </c>
      <c r="J1188">
        <v>41</v>
      </c>
      <c r="K1188">
        <v>28</v>
      </c>
      <c r="L1188">
        <v>312</v>
      </c>
      <c r="M1188">
        <v>0</v>
      </c>
      <c r="N1188">
        <v>2</v>
      </c>
      <c r="O1188">
        <v>5</v>
      </c>
      <c r="P1188">
        <v>12</v>
      </c>
      <c r="Q1188">
        <v>8</v>
      </c>
      <c r="R1188">
        <v>27</v>
      </c>
      <c r="S1188">
        <v>339</v>
      </c>
    </row>
    <row r="1189" spans="1:19" x14ac:dyDescent="0.35">
      <c r="A1189" t="s">
        <v>1848</v>
      </c>
      <c r="B1189" t="s">
        <v>2024</v>
      </c>
      <c r="C1189" t="s">
        <v>463</v>
      </c>
      <c r="D1189" t="s">
        <v>206</v>
      </c>
      <c r="E1189" t="s">
        <v>622</v>
      </c>
      <c r="F1189" t="str">
        <f>_xlfn.XLOOKUP(E1189,idretter!C:C,idretter!D:D,"",0)</f>
        <v>Judo</v>
      </c>
      <c r="G1189">
        <v>6</v>
      </c>
      <c r="H1189">
        <v>37</v>
      </c>
      <c r="I1189">
        <v>9</v>
      </c>
      <c r="J1189">
        <v>1</v>
      </c>
      <c r="K1189">
        <v>8</v>
      </c>
      <c r="L1189">
        <v>61</v>
      </c>
      <c r="M1189">
        <v>22</v>
      </c>
      <c r="N1189">
        <v>58</v>
      </c>
      <c r="O1189">
        <v>11</v>
      </c>
      <c r="P1189">
        <v>6</v>
      </c>
      <c r="Q1189">
        <v>39</v>
      </c>
      <c r="R1189">
        <v>136</v>
      </c>
      <c r="S1189">
        <v>197</v>
      </c>
    </row>
    <row r="1190" spans="1:19" x14ac:dyDescent="0.35">
      <c r="A1190" t="s">
        <v>1848</v>
      </c>
      <c r="B1190" t="s">
        <v>2024</v>
      </c>
      <c r="C1190" t="s">
        <v>463</v>
      </c>
      <c r="D1190" t="s">
        <v>212</v>
      </c>
      <c r="E1190" t="s">
        <v>515</v>
      </c>
      <c r="F1190" t="str">
        <f>_xlfn.XLOOKUP(E1190,idretter!C:C,idretter!D:D,"",0)</f>
        <v>Klatring</v>
      </c>
      <c r="G1190">
        <v>1</v>
      </c>
      <c r="H1190">
        <v>26</v>
      </c>
      <c r="I1190">
        <v>51</v>
      </c>
      <c r="J1190">
        <v>50</v>
      </c>
      <c r="K1190">
        <v>245</v>
      </c>
      <c r="L1190">
        <v>373</v>
      </c>
      <c r="M1190">
        <v>3</v>
      </c>
      <c r="N1190">
        <v>36</v>
      </c>
      <c r="O1190">
        <v>40</v>
      </c>
      <c r="P1190">
        <v>64</v>
      </c>
      <c r="Q1190">
        <v>398</v>
      </c>
      <c r="R1190">
        <v>541</v>
      </c>
      <c r="S1190">
        <v>914</v>
      </c>
    </row>
    <row r="1191" spans="1:19" x14ac:dyDescent="0.35">
      <c r="A1191" t="s">
        <v>1848</v>
      </c>
      <c r="B1191" t="s">
        <v>2024</v>
      </c>
      <c r="C1191" t="s">
        <v>463</v>
      </c>
      <c r="D1191" t="s">
        <v>229</v>
      </c>
      <c r="E1191" t="s">
        <v>505</v>
      </c>
      <c r="F1191" t="str">
        <f>_xlfn.XLOOKUP(E1191,idretter!C:C,idretter!D:D,"",0)</f>
        <v>Biljard - Carambole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</row>
    <row r="1192" spans="1:19" x14ac:dyDescent="0.35">
      <c r="A1192" t="s">
        <v>1848</v>
      </c>
      <c r="B1192" t="s">
        <v>2024</v>
      </c>
      <c r="C1192" t="s">
        <v>463</v>
      </c>
      <c r="D1192" t="s">
        <v>229</v>
      </c>
      <c r="E1192" t="s">
        <v>504</v>
      </c>
      <c r="F1192" t="str">
        <f>_xlfn.XLOOKUP(E1192,idretter!C:C,idretter!D:D,"",0)</f>
        <v>Biljard - Pool Biljard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3</v>
      </c>
      <c r="Q1192">
        <v>37</v>
      </c>
      <c r="R1192">
        <v>40</v>
      </c>
      <c r="S1192">
        <v>40</v>
      </c>
    </row>
    <row r="1193" spans="1:19" x14ac:dyDescent="0.35">
      <c r="A1193" t="s">
        <v>1848</v>
      </c>
      <c r="B1193" t="s">
        <v>2024</v>
      </c>
      <c r="C1193" t="s">
        <v>463</v>
      </c>
      <c r="D1193" t="s">
        <v>229</v>
      </c>
      <c r="E1193" t="s">
        <v>766</v>
      </c>
      <c r="F1193" t="str">
        <f>_xlfn.XLOOKUP(E1193,idretter!C:C,idretter!D:D,"",0)</f>
        <v>Biljard - Snooker</v>
      </c>
      <c r="G1193">
        <v>0</v>
      </c>
      <c r="H1193">
        <v>0</v>
      </c>
      <c r="I1193">
        <v>0</v>
      </c>
      <c r="J1193">
        <v>0</v>
      </c>
      <c r="K1193">
        <v>2</v>
      </c>
      <c r="L1193">
        <v>2</v>
      </c>
      <c r="M1193">
        <v>0</v>
      </c>
      <c r="N1193">
        <v>0</v>
      </c>
      <c r="O1193">
        <v>1</v>
      </c>
      <c r="P1193">
        <v>5</v>
      </c>
      <c r="Q1193">
        <v>39</v>
      </c>
      <c r="R1193">
        <v>45</v>
      </c>
      <c r="S1193">
        <v>47</v>
      </c>
    </row>
    <row r="1194" spans="1:19" x14ac:dyDescent="0.35">
      <c r="A1194" t="s">
        <v>1848</v>
      </c>
      <c r="B1194" t="s">
        <v>2024</v>
      </c>
      <c r="C1194" t="s">
        <v>463</v>
      </c>
      <c r="D1194" t="s">
        <v>2035</v>
      </c>
      <c r="E1194" t="s">
        <v>471</v>
      </c>
      <c r="F1194" t="str">
        <f>_xlfn.XLOOKUP(E1194,idretter!C:C,idretter!D:D,"",0)</f>
        <v>Skyting - Pistol</v>
      </c>
      <c r="G1194">
        <v>0</v>
      </c>
      <c r="H1194">
        <v>0</v>
      </c>
      <c r="I1194">
        <v>0</v>
      </c>
      <c r="J1194">
        <v>0</v>
      </c>
      <c r="K1194">
        <v>5</v>
      </c>
      <c r="L1194">
        <v>5</v>
      </c>
      <c r="M1194">
        <v>0</v>
      </c>
      <c r="N1194">
        <v>0</v>
      </c>
      <c r="O1194">
        <v>0</v>
      </c>
      <c r="P1194">
        <v>2</v>
      </c>
      <c r="Q1194">
        <v>55</v>
      </c>
      <c r="R1194">
        <v>57</v>
      </c>
      <c r="S1194">
        <v>62</v>
      </c>
    </row>
    <row r="1195" spans="1:19" x14ac:dyDescent="0.35">
      <c r="A1195" t="s">
        <v>1848</v>
      </c>
      <c r="B1195" t="s">
        <v>2024</v>
      </c>
      <c r="C1195" t="s">
        <v>463</v>
      </c>
      <c r="D1195" t="s">
        <v>2035</v>
      </c>
      <c r="E1195" t="s">
        <v>743</v>
      </c>
      <c r="F1195" t="str">
        <f>_xlfn.XLOOKUP(E1195,idretter!C:C,idretter!D:D,"",0)</f>
        <v>Skyting - Rifle</v>
      </c>
      <c r="G1195">
        <v>0</v>
      </c>
      <c r="H1195">
        <v>0</v>
      </c>
      <c r="I1195">
        <v>0</v>
      </c>
      <c r="J1195">
        <v>0</v>
      </c>
      <c r="K1195">
        <v>5</v>
      </c>
      <c r="L1195">
        <v>5</v>
      </c>
      <c r="M1195">
        <v>0</v>
      </c>
      <c r="N1195">
        <v>0</v>
      </c>
      <c r="O1195">
        <v>0</v>
      </c>
      <c r="P1195">
        <v>2</v>
      </c>
      <c r="Q1195">
        <v>55</v>
      </c>
      <c r="R1195">
        <v>57</v>
      </c>
      <c r="S1195">
        <v>62</v>
      </c>
    </row>
    <row r="1196" spans="1:19" x14ac:dyDescent="0.35">
      <c r="A1196" t="s">
        <v>1848</v>
      </c>
      <c r="B1196" t="s">
        <v>2024</v>
      </c>
      <c r="C1196" t="s">
        <v>463</v>
      </c>
      <c r="D1196" t="s">
        <v>258</v>
      </c>
      <c r="E1196" t="s">
        <v>492</v>
      </c>
      <c r="F1196" t="str">
        <f>_xlfn.XLOOKUP(E1196,idretter!C:C,idretter!D:D,"",0)</f>
        <v>Fotball</v>
      </c>
      <c r="G1196">
        <v>7</v>
      </c>
      <c r="H1196">
        <v>146</v>
      </c>
      <c r="I1196">
        <v>23</v>
      </c>
      <c r="J1196">
        <v>5</v>
      </c>
      <c r="K1196">
        <v>44</v>
      </c>
      <c r="L1196">
        <v>225</v>
      </c>
      <c r="M1196">
        <v>4</v>
      </c>
      <c r="N1196">
        <v>264</v>
      </c>
      <c r="O1196">
        <v>79</v>
      </c>
      <c r="P1196">
        <v>41</v>
      </c>
      <c r="Q1196">
        <v>148</v>
      </c>
      <c r="R1196">
        <v>536</v>
      </c>
      <c r="S1196">
        <v>761</v>
      </c>
    </row>
    <row r="1197" spans="1:19" x14ac:dyDescent="0.35">
      <c r="A1197" t="s">
        <v>1848</v>
      </c>
      <c r="B1197" t="s">
        <v>2024</v>
      </c>
      <c r="C1197" t="s">
        <v>463</v>
      </c>
      <c r="D1197" t="s">
        <v>258</v>
      </c>
      <c r="E1197" t="s">
        <v>517</v>
      </c>
      <c r="F1197" t="str">
        <f>_xlfn.XLOOKUP(E1197,idretter!C:C,idretter!D:D,"",0)</f>
        <v>Fotball - Futsal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37</v>
      </c>
      <c r="O1197">
        <v>0</v>
      </c>
      <c r="P1197">
        <v>0</v>
      </c>
      <c r="Q1197">
        <v>0</v>
      </c>
      <c r="R1197">
        <v>37</v>
      </c>
      <c r="S1197">
        <v>37</v>
      </c>
    </row>
    <row r="1198" spans="1:19" x14ac:dyDescent="0.35">
      <c r="A1198" t="s">
        <v>1848</v>
      </c>
      <c r="B1198" t="s">
        <v>2024</v>
      </c>
      <c r="C1198" t="s">
        <v>463</v>
      </c>
      <c r="D1198" t="s">
        <v>259</v>
      </c>
      <c r="E1198" t="s">
        <v>1867</v>
      </c>
      <c r="F1198" t="str">
        <f>_xlfn.XLOOKUP(E1198,idretter!C:C,idretter!D:D,"",0)</f>
        <v>Friidrett - Friidrett på bane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</row>
    <row r="1199" spans="1:19" x14ac:dyDescent="0.35">
      <c r="A1199" t="s">
        <v>1848</v>
      </c>
      <c r="B1199" t="s">
        <v>2024</v>
      </c>
      <c r="C1199" t="s">
        <v>463</v>
      </c>
      <c r="D1199" t="s">
        <v>259</v>
      </c>
      <c r="E1199" t="s">
        <v>678</v>
      </c>
      <c r="F1199" t="str">
        <f>_xlfn.XLOOKUP(E1199,idretter!C:C,idretter!D:D,"",0)</f>
        <v>Kampsport - Karate</v>
      </c>
      <c r="G1199">
        <v>0</v>
      </c>
      <c r="H1199">
        <v>9</v>
      </c>
      <c r="I1199">
        <v>1</v>
      </c>
      <c r="J1199">
        <v>0</v>
      </c>
      <c r="K1199">
        <v>0</v>
      </c>
      <c r="L1199">
        <v>10</v>
      </c>
      <c r="M1199">
        <v>0</v>
      </c>
      <c r="N1199">
        <v>10</v>
      </c>
      <c r="O1199">
        <v>0</v>
      </c>
      <c r="P1199">
        <v>0</v>
      </c>
      <c r="Q1199">
        <v>3</v>
      </c>
      <c r="R1199">
        <v>13</v>
      </c>
      <c r="S1199">
        <v>23</v>
      </c>
    </row>
    <row r="1200" spans="1:19" x14ac:dyDescent="0.35">
      <c r="A1200" t="s">
        <v>1848</v>
      </c>
      <c r="B1200" t="s">
        <v>2024</v>
      </c>
      <c r="C1200" t="s">
        <v>463</v>
      </c>
      <c r="D1200" t="s">
        <v>259</v>
      </c>
      <c r="E1200" t="s">
        <v>516</v>
      </c>
      <c r="F1200" t="str">
        <f>_xlfn.XLOOKUP(E1200,idretter!C:C,idretter!D:D,"",0)</f>
        <v>Ski - Langrenn</v>
      </c>
      <c r="G1200">
        <v>0</v>
      </c>
      <c r="H1200">
        <v>104</v>
      </c>
      <c r="I1200">
        <v>48</v>
      </c>
      <c r="J1200">
        <v>10</v>
      </c>
      <c r="K1200">
        <v>124</v>
      </c>
      <c r="L1200">
        <v>286</v>
      </c>
      <c r="M1200">
        <v>2</v>
      </c>
      <c r="N1200">
        <v>133</v>
      </c>
      <c r="O1200">
        <v>81</v>
      </c>
      <c r="P1200">
        <v>18</v>
      </c>
      <c r="Q1200">
        <v>188</v>
      </c>
      <c r="R1200">
        <v>422</v>
      </c>
      <c r="S1200">
        <v>708</v>
      </c>
    </row>
    <row r="1201" spans="1:19" x14ac:dyDescent="0.35">
      <c r="A1201" t="s">
        <v>1848</v>
      </c>
      <c r="B1201" t="s">
        <v>2024</v>
      </c>
      <c r="C1201" t="s">
        <v>463</v>
      </c>
      <c r="D1201" t="s">
        <v>259</v>
      </c>
      <c r="E1201" t="s">
        <v>543</v>
      </c>
      <c r="F1201" t="str">
        <f>_xlfn.XLOOKUP(E1201,idretter!C:C,idretter!D:D,"",0)</f>
        <v>Friidrett - Løp utenfor bane</v>
      </c>
      <c r="G1201">
        <v>0</v>
      </c>
      <c r="H1201">
        <v>1</v>
      </c>
      <c r="I1201">
        <v>1</v>
      </c>
      <c r="J1201">
        <v>0</v>
      </c>
      <c r="K1201">
        <v>1</v>
      </c>
      <c r="L1201">
        <v>3</v>
      </c>
      <c r="M1201">
        <v>0</v>
      </c>
      <c r="N1201">
        <v>0</v>
      </c>
      <c r="O1201">
        <v>5</v>
      </c>
      <c r="P1201">
        <v>1</v>
      </c>
      <c r="Q1201">
        <v>2</v>
      </c>
      <c r="R1201">
        <v>8</v>
      </c>
      <c r="S1201">
        <v>11</v>
      </c>
    </row>
    <row r="1202" spans="1:19" x14ac:dyDescent="0.35">
      <c r="A1202" t="s">
        <v>1848</v>
      </c>
      <c r="B1202" t="s">
        <v>2024</v>
      </c>
      <c r="C1202" t="s">
        <v>463</v>
      </c>
      <c r="D1202" t="s">
        <v>260</v>
      </c>
      <c r="E1202" t="s">
        <v>467</v>
      </c>
      <c r="F1202" t="str">
        <f>_xlfn.XLOOKUP(E1202,idretter!C:C,idretter!D:D,"",0)</f>
        <v>Fleridretter</v>
      </c>
      <c r="G1202">
        <v>0</v>
      </c>
      <c r="H1202">
        <v>6</v>
      </c>
      <c r="I1202">
        <v>0</v>
      </c>
      <c r="J1202">
        <v>0</v>
      </c>
      <c r="K1202">
        <v>2</v>
      </c>
      <c r="L1202">
        <v>8</v>
      </c>
      <c r="M1202">
        <v>2</v>
      </c>
      <c r="N1202">
        <v>12</v>
      </c>
      <c r="O1202">
        <v>0</v>
      </c>
      <c r="P1202">
        <v>0</v>
      </c>
      <c r="Q1202">
        <v>12</v>
      </c>
      <c r="R1202">
        <v>26</v>
      </c>
      <c r="S1202">
        <v>34</v>
      </c>
    </row>
    <row r="1203" spans="1:19" x14ac:dyDescent="0.35">
      <c r="A1203" t="s">
        <v>1848</v>
      </c>
      <c r="B1203" t="s">
        <v>2024</v>
      </c>
      <c r="C1203" t="s">
        <v>463</v>
      </c>
      <c r="D1203" t="s">
        <v>260</v>
      </c>
      <c r="E1203" t="s">
        <v>582</v>
      </c>
      <c r="F1203" t="str">
        <f>_xlfn.XLOOKUP(E1203,idretter!C:C,idretter!D:D,"",0)</f>
        <v>Kickboksing</v>
      </c>
      <c r="G1203">
        <v>0</v>
      </c>
      <c r="H1203">
        <v>10</v>
      </c>
      <c r="I1203">
        <v>1</v>
      </c>
      <c r="J1203">
        <v>0</v>
      </c>
      <c r="K1203">
        <v>1</v>
      </c>
      <c r="L1203">
        <v>12</v>
      </c>
      <c r="M1203">
        <v>0</v>
      </c>
      <c r="N1203">
        <v>10</v>
      </c>
      <c r="O1203">
        <v>11</v>
      </c>
      <c r="P1203">
        <v>0</v>
      </c>
      <c r="Q1203">
        <v>7</v>
      </c>
      <c r="R1203">
        <v>28</v>
      </c>
      <c r="S1203">
        <v>40</v>
      </c>
    </row>
    <row r="1204" spans="1:19" x14ac:dyDescent="0.35">
      <c r="A1204" t="s">
        <v>1848</v>
      </c>
      <c r="B1204" t="s">
        <v>2024</v>
      </c>
      <c r="C1204" t="s">
        <v>463</v>
      </c>
      <c r="D1204" t="s">
        <v>260</v>
      </c>
      <c r="E1204" t="s">
        <v>953</v>
      </c>
      <c r="F1204" t="str">
        <f>_xlfn.XLOOKUP(E1204,idretter!C:C,idretter!D:D,"",0)</f>
        <v>Kampsport - Muay Thai (thaiboksing)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4</v>
      </c>
      <c r="R1204">
        <v>4</v>
      </c>
      <c r="S1204">
        <v>4</v>
      </c>
    </row>
    <row r="1205" spans="1:19" x14ac:dyDescent="0.35">
      <c r="A1205" t="s">
        <v>1848</v>
      </c>
      <c r="B1205" t="s">
        <v>2024</v>
      </c>
      <c r="C1205" t="s">
        <v>463</v>
      </c>
      <c r="D1205" t="s">
        <v>260</v>
      </c>
      <c r="E1205" t="s">
        <v>512</v>
      </c>
      <c r="F1205" t="str">
        <f>_xlfn.XLOOKUP(E1205,idretter!C:C,idretter!D:D,"",0)</f>
        <v>Kampsport - Taekwondo WT</v>
      </c>
      <c r="G1205">
        <v>0</v>
      </c>
      <c r="H1205">
        <v>5</v>
      </c>
      <c r="I1205">
        <v>15</v>
      </c>
      <c r="J1205">
        <v>4</v>
      </c>
      <c r="K1205">
        <v>24</v>
      </c>
      <c r="L1205">
        <v>48</v>
      </c>
      <c r="M1205">
        <v>0</v>
      </c>
      <c r="N1205">
        <v>38</v>
      </c>
      <c r="O1205">
        <v>32</v>
      </c>
      <c r="P1205">
        <v>6</v>
      </c>
      <c r="Q1205">
        <v>30</v>
      </c>
      <c r="R1205">
        <v>106</v>
      </c>
      <c r="S1205">
        <v>154</v>
      </c>
    </row>
    <row r="1206" spans="1:19" x14ac:dyDescent="0.35">
      <c r="A1206" t="s">
        <v>1848</v>
      </c>
      <c r="B1206" t="s">
        <v>2024</v>
      </c>
      <c r="C1206" t="s">
        <v>463</v>
      </c>
      <c r="D1206" t="s">
        <v>1544</v>
      </c>
      <c r="E1206" t="s">
        <v>557</v>
      </c>
      <c r="F1206" t="str">
        <f>_xlfn.XLOOKUP(E1206,idretter!C:C,idretter!D:D,"",0)</f>
        <v>Roing - Flattvannsroing</v>
      </c>
      <c r="G1206">
        <v>0</v>
      </c>
      <c r="H1206">
        <v>0</v>
      </c>
      <c r="I1206">
        <v>0</v>
      </c>
      <c r="J1206">
        <v>0</v>
      </c>
      <c r="K1206">
        <v>37</v>
      </c>
      <c r="L1206">
        <v>37</v>
      </c>
      <c r="M1206">
        <v>0</v>
      </c>
      <c r="N1206">
        <v>0</v>
      </c>
      <c r="O1206">
        <v>0</v>
      </c>
      <c r="P1206">
        <v>0</v>
      </c>
      <c r="Q1206">
        <v>22</v>
      </c>
      <c r="R1206">
        <v>22</v>
      </c>
      <c r="S1206">
        <v>59</v>
      </c>
    </row>
    <row r="1207" spans="1:19" x14ac:dyDescent="0.35">
      <c r="A1207" t="s">
        <v>1848</v>
      </c>
      <c r="B1207" t="s">
        <v>2024</v>
      </c>
      <c r="C1207" t="s">
        <v>463</v>
      </c>
      <c r="D1207" t="s">
        <v>1544</v>
      </c>
      <c r="E1207" t="s">
        <v>750</v>
      </c>
      <c r="F1207" t="str">
        <f>_xlfn.XLOOKUP(E1207,idretter!C:C,idretter!D:D,"",0)</f>
        <v>Roing - Turroing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</row>
    <row r="1208" spans="1:19" x14ac:dyDescent="0.35">
      <c r="A1208" t="s">
        <v>1848</v>
      </c>
      <c r="B1208" t="s">
        <v>2024</v>
      </c>
      <c r="C1208" t="s">
        <v>463</v>
      </c>
      <c r="D1208" t="s">
        <v>289</v>
      </c>
      <c r="E1208" t="s">
        <v>1867</v>
      </c>
      <c r="F1208" t="str">
        <f>_xlfn.XLOOKUP(E1208,idretter!C:C,idretter!D:D,"",0)</f>
        <v>Friidrett - Friidrett på bane</v>
      </c>
      <c r="G1208">
        <v>0</v>
      </c>
      <c r="H1208">
        <v>60</v>
      </c>
      <c r="I1208">
        <v>103</v>
      </c>
      <c r="J1208">
        <v>25</v>
      </c>
      <c r="K1208">
        <v>99</v>
      </c>
      <c r="L1208">
        <v>287</v>
      </c>
      <c r="M1208">
        <v>0</v>
      </c>
      <c r="N1208">
        <v>71</v>
      </c>
      <c r="O1208">
        <v>89</v>
      </c>
      <c r="P1208">
        <v>19</v>
      </c>
      <c r="Q1208">
        <v>147</v>
      </c>
      <c r="R1208">
        <v>326</v>
      </c>
      <c r="S1208">
        <v>613</v>
      </c>
    </row>
    <row r="1209" spans="1:19" x14ac:dyDescent="0.35">
      <c r="A1209" t="s">
        <v>1848</v>
      </c>
      <c r="B1209" t="s">
        <v>2024</v>
      </c>
      <c r="C1209" t="s">
        <v>463</v>
      </c>
      <c r="D1209" t="s">
        <v>289</v>
      </c>
      <c r="E1209" t="s">
        <v>773</v>
      </c>
      <c r="F1209" t="str">
        <f>_xlfn.XLOOKUP(E1209,idretter!C:C,idretter!D:D,"",0)</f>
        <v>Bueskyting - Skivebueskyting</v>
      </c>
      <c r="G1209">
        <v>0</v>
      </c>
      <c r="H1209">
        <v>1</v>
      </c>
      <c r="I1209">
        <v>2</v>
      </c>
      <c r="J1209">
        <v>1</v>
      </c>
      <c r="K1209">
        <v>0</v>
      </c>
      <c r="L1209">
        <v>4</v>
      </c>
      <c r="M1209">
        <v>0</v>
      </c>
      <c r="N1209">
        <v>2</v>
      </c>
      <c r="O1209">
        <v>2</v>
      </c>
      <c r="P1209">
        <v>0</v>
      </c>
      <c r="Q1209">
        <v>11</v>
      </c>
      <c r="R1209">
        <v>15</v>
      </c>
      <c r="S1209">
        <v>19</v>
      </c>
    </row>
    <row r="1210" spans="1:19" x14ac:dyDescent="0.35">
      <c r="A1210" t="s">
        <v>1848</v>
      </c>
      <c r="B1210" t="s">
        <v>2024</v>
      </c>
      <c r="C1210" t="s">
        <v>463</v>
      </c>
      <c r="D1210" t="s">
        <v>289</v>
      </c>
      <c r="E1210" t="s">
        <v>905</v>
      </c>
      <c r="F1210" t="str">
        <f>_xlfn.XLOOKUP(E1210,idretter!C:C,idretter!D:D,"",0)</f>
        <v>Bueskyting - Skogsskyting (3D og Felt)</v>
      </c>
      <c r="G1210">
        <v>0</v>
      </c>
      <c r="H1210">
        <v>0</v>
      </c>
      <c r="I1210">
        <v>0</v>
      </c>
      <c r="J1210">
        <v>1</v>
      </c>
      <c r="K1210">
        <v>0</v>
      </c>
      <c r="L1210">
        <v>1</v>
      </c>
      <c r="M1210">
        <v>0</v>
      </c>
      <c r="N1210">
        <v>0</v>
      </c>
      <c r="O1210">
        <v>0</v>
      </c>
      <c r="P1210">
        <v>0</v>
      </c>
      <c r="Q1210">
        <v>8</v>
      </c>
      <c r="R1210">
        <v>8</v>
      </c>
      <c r="S1210">
        <v>9</v>
      </c>
    </row>
    <row r="1211" spans="1:19" x14ac:dyDescent="0.35">
      <c r="A1211" t="s">
        <v>1848</v>
      </c>
      <c r="B1211" t="s">
        <v>2024</v>
      </c>
      <c r="C1211" t="s">
        <v>463</v>
      </c>
      <c r="D1211" t="s">
        <v>307</v>
      </c>
      <c r="E1211" t="s">
        <v>678</v>
      </c>
      <c r="F1211" t="str">
        <f>_xlfn.XLOOKUP(E1211,idretter!C:C,idretter!D:D,"",0)</f>
        <v>Kampsport - Karate</v>
      </c>
      <c r="G1211">
        <v>0</v>
      </c>
      <c r="H1211">
        <v>10</v>
      </c>
      <c r="I1211">
        <v>8</v>
      </c>
      <c r="J1211">
        <v>0</v>
      </c>
      <c r="K1211">
        <v>1</v>
      </c>
      <c r="L1211">
        <v>19</v>
      </c>
      <c r="M1211">
        <v>1</v>
      </c>
      <c r="N1211">
        <v>15</v>
      </c>
      <c r="O1211">
        <v>9</v>
      </c>
      <c r="P1211">
        <v>0</v>
      </c>
      <c r="Q1211">
        <v>14</v>
      </c>
      <c r="R1211">
        <v>39</v>
      </c>
      <c r="S1211">
        <v>58</v>
      </c>
    </row>
    <row r="1212" spans="1:19" x14ac:dyDescent="0.35">
      <c r="A1212" t="s">
        <v>1848</v>
      </c>
      <c r="B1212" t="s">
        <v>2024</v>
      </c>
      <c r="C1212" t="s">
        <v>463</v>
      </c>
      <c r="D1212" t="s">
        <v>311</v>
      </c>
      <c r="E1212" t="s">
        <v>512</v>
      </c>
      <c r="F1212" t="str">
        <f>_xlfn.XLOOKUP(E1212,idretter!C:C,idretter!D:D,"",0)</f>
        <v>Kampsport - Taekwondo WT</v>
      </c>
      <c r="G1212">
        <v>0</v>
      </c>
      <c r="H1212">
        <v>14</v>
      </c>
      <c r="I1212">
        <v>5</v>
      </c>
      <c r="J1212">
        <v>0</v>
      </c>
      <c r="K1212">
        <v>10</v>
      </c>
      <c r="L1212">
        <v>29</v>
      </c>
      <c r="M1212">
        <v>0</v>
      </c>
      <c r="N1212">
        <v>39</v>
      </c>
      <c r="O1212">
        <v>10</v>
      </c>
      <c r="P1212">
        <v>0</v>
      </c>
      <c r="Q1212">
        <v>13</v>
      </c>
      <c r="R1212">
        <v>62</v>
      </c>
      <c r="S1212">
        <v>91</v>
      </c>
    </row>
    <row r="1213" spans="1:19" x14ac:dyDescent="0.35">
      <c r="A1213" t="s">
        <v>1848</v>
      </c>
      <c r="B1213" t="s">
        <v>2024</v>
      </c>
      <c r="C1213" t="s">
        <v>463</v>
      </c>
      <c r="D1213" t="s">
        <v>315</v>
      </c>
      <c r="E1213" t="s">
        <v>480</v>
      </c>
      <c r="F1213" t="str">
        <f>_xlfn.XLOOKUP(E1213,idretter!C:C,idretter!D:D,"",0)</f>
        <v>Bandy - Innebandy</v>
      </c>
      <c r="G1213">
        <v>0</v>
      </c>
      <c r="H1213">
        <v>76</v>
      </c>
      <c r="I1213">
        <v>64</v>
      </c>
      <c r="J1213">
        <v>17</v>
      </c>
      <c r="K1213">
        <v>46</v>
      </c>
      <c r="L1213">
        <v>203</v>
      </c>
      <c r="M1213">
        <v>0</v>
      </c>
      <c r="N1213">
        <v>84</v>
      </c>
      <c r="O1213">
        <v>77</v>
      </c>
      <c r="P1213">
        <v>14</v>
      </c>
      <c r="Q1213">
        <v>80</v>
      </c>
      <c r="R1213">
        <v>255</v>
      </c>
      <c r="S1213">
        <v>458</v>
      </c>
    </row>
    <row r="1214" spans="1:19" x14ac:dyDescent="0.35">
      <c r="A1214" t="s">
        <v>1848</v>
      </c>
      <c r="B1214" t="s">
        <v>2024</v>
      </c>
      <c r="C1214" t="s">
        <v>463</v>
      </c>
      <c r="D1214" t="s">
        <v>347</v>
      </c>
      <c r="E1214" t="s">
        <v>480</v>
      </c>
      <c r="F1214" t="str">
        <f>_xlfn.XLOOKUP(E1214,idretter!C:C,idretter!D:D,"",0)</f>
        <v>Bandy - Innebandy</v>
      </c>
      <c r="G1214">
        <v>0</v>
      </c>
      <c r="H1214">
        <v>21</v>
      </c>
      <c r="I1214">
        <v>45</v>
      </c>
      <c r="J1214">
        <v>1</v>
      </c>
      <c r="K1214">
        <v>28</v>
      </c>
      <c r="L1214">
        <v>95</v>
      </c>
      <c r="M1214">
        <v>0</v>
      </c>
      <c r="N1214">
        <v>40</v>
      </c>
      <c r="O1214">
        <v>28</v>
      </c>
      <c r="P1214">
        <v>2</v>
      </c>
      <c r="Q1214">
        <v>39</v>
      </c>
      <c r="R1214">
        <v>109</v>
      </c>
      <c r="S1214">
        <v>204</v>
      </c>
    </row>
  </sheetData>
  <autoFilter ref="A1:S1214" xr:uid="{0C2BD1F7-C07C-4353-98BF-6B55268ED814}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17DE-0652-4ED4-A07C-BF24BAEACA3B}">
  <sheetPr codeName="Ark4"/>
  <dimension ref="A2:D222"/>
  <sheetViews>
    <sheetView workbookViewId="0">
      <selection activeCell="E9" sqref="E9"/>
    </sheetView>
  </sheetViews>
  <sheetFormatPr baseColWidth="10" defaultColWidth="11.453125" defaultRowHeight="14.5" x14ac:dyDescent="0.35"/>
  <cols>
    <col min="1" max="1" width="20" bestFit="1" customWidth="1"/>
    <col min="2" max="2" width="4" bestFit="1" customWidth="1"/>
    <col min="3" max="3" width="30.26953125" bestFit="1" customWidth="1"/>
    <col min="4" max="4" width="47.7265625" bestFit="1" customWidth="1"/>
  </cols>
  <sheetData>
    <row r="2" spans="1:4" x14ac:dyDescent="0.35">
      <c r="B2" s="11">
        <v>110</v>
      </c>
      <c r="C2" s="11" t="s">
        <v>979</v>
      </c>
    </row>
    <row r="3" spans="1:4" x14ac:dyDescent="0.35">
      <c r="A3" s="11" t="s">
        <v>979</v>
      </c>
      <c r="B3" s="12">
        <v>111</v>
      </c>
      <c r="C3" s="12" t="s">
        <v>932</v>
      </c>
      <c r="D3" t="str">
        <f>A3&amp;" - "&amp;C3</f>
        <v>Ake og bob - Bob</v>
      </c>
    </row>
    <row r="4" spans="1:4" x14ac:dyDescent="0.35">
      <c r="A4" s="11" t="s">
        <v>979</v>
      </c>
      <c r="B4" s="12">
        <v>112</v>
      </c>
      <c r="C4" s="12" t="s">
        <v>474</v>
      </c>
      <c r="D4" t="str">
        <f t="shared" ref="D4:D69" si="0">A4&amp;" - "&amp;C4</f>
        <v>Ake og bob - Kunstbaneaking</v>
      </c>
    </row>
    <row r="5" spans="1:4" x14ac:dyDescent="0.35">
      <c r="A5" s="11" t="s">
        <v>979</v>
      </c>
      <c r="B5" s="12">
        <v>113</v>
      </c>
      <c r="C5" s="12" t="s">
        <v>473</v>
      </c>
      <c r="D5" t="str">
        <f t="shared" si="0"/>
        <v>Ake og bob - Naturbaneaking</v>
      </c>
    </row>
    <row r="6" spans="1:4" x14ac:dyDescent="0.35">
      <c r="A6" s="11" t="s">
        <v>979</v>
      </c>
      <c r="B6" s="12"/>
      <c r="C6" s="12" t="s">
        <v>2009</v>
      </c>
      <c r="D6" t="str">
        <f t="shared" si="0"/>
        <v>Ake og bob - Skeleton</v>
      </c>
    </row>
    <row r="7" spans="1:4" x14ac:dyDescent="0.35">
      <c r="B7" s="11">
        <v>560</v>
      </c>
      <c r="C7" s="11" t="s">
        <v>980</v>
      </c>
      <c r="D7" t="str">
        <f>C7</f>
        <v>Amerikanske idretter</v>
      </c>
    </row>
    <row r="8" spans="1:4" x14ac:dyDescent="0.35">
      <c r="A8" s="11" t="s">
        <v>981</v>
      </c>
      <c r="B8" s="12">
        <v>561</v>
      </c>
      <c r="C8" s="12" t="s">
        <v>851</v>
      </c>
      <c r="D8" t="str">
        <f t="shared" si="0"/>
        <v>Am. idretter - Amerikansk fotball</v>
      </c>
    </row>
    <row r="9" spans="1:4" x14ac:dyDescent="0.35">
      <c r="A9" s="11" t="s">
        <v>981</v>
      </c>
      <c r="B9" s="12">
        <v>563</v>
      </c>
      <c r="C9" s="12" t="s">
        <v>714</v>
      </c>
      <c r="D9" t="str">
        <f t="shared" si="0"/>
        <v>Am. idretter - Cheerleading</v>
      </c>
    </row>
    <row r="10" spans="1:4" x14ac:dyDescent="0.35">
      <c r="A10" s="11" t="s">
        <v>981</v>
      </c>
      <c r="B10" s="12">
        <v>565</v>
      </c>
      <c r="C10" s="12" t="s">
        <v>569</v>
      </c>
      <c r="D10" t="str">
        <f t="shared" si="0"/>
        <v>Am. idretter - Disksport</v>
      </c>
    </row>
    <row r="11" spans="1:4" x14ac:dyDescent="0.35">
      <c r="A11" s="11" t="s">
        <v>981</v>
      </c>
      <c r="B11" s="12">
        <v>564</v>
      </c>
      <c r="C11" s="12" t="s">
        <v>555</v>
      </c>
      <c r="D11" t="str">
        <f t="shared" si="0"/>
        <v>Am. idretter - Lacrosse</v>
      </c>
    </row>
    <row r="12" spans="1:4" x14ac:dyDescent="0.35">
      <c r="B12" s="11">
        <v>120</v>
      </c>
      <c r="C12" s="11" t="s">
        <v>528</v>
      </c>
      <c r="D12" t="str">
        <f>C12</f>
        <v>Badminton</v>
      </c>
    </row>
    <row r="13" spans="1:4" x14ac:dyDescent="0.35">
      <c r="A13" s="11" t="s">
        <v>528</v>
      </c>
      <c r="B13" s="12">
        <v>121</v>
      </c>
      <c r="C13" s="12" t="s">
        <v>528</v>
      </c>
      <c r="D13" t="str">
        <f t="shared" si="0"/>
        <v>Badminton - Badminton</v>
      </c>
    </row>
    <row r="14" spans="1:4" x14ac:dyDescent="0.35">
      <c r="B14" s="11">
        <v>130</v>
      </c>
      <c r="C14" s="11" t="s">
        <v>592</v>
      </c>
      <c r="D14" t="str">
        <f>C14</f>
        <v>Bandy</v>
      </c>
    </row>
    <row r="15" spans="1:4" x14ac:dyDescent="0.35">
      <c r="A15" s="11" t="s">
        <v>592</v>
      </c>
      <c r="B15" s="12">
        <v>131</v>
      </c>
      <c r="C15" s="12" t="s">
        <v>592</v>
      </c>
      <c r="D15" t="str">
        <f t="shared" si="0"/>
        <v>Bandy - Bandy</v>
      </c>
    </row>
    <row r="16" spans="1:4" x14ac:dyDescent="0.35">
      <c r="A16" s="11" t="s">
        <v>592</v>
      </c>
      <c r="B16" s="12">
        <v>134</v>
      </c>
      <c r="C16" s="12" t="s">
        <v>510</v>
      </c>
      <c r="D16" t="str">
        <f t="shared" si="0"/>
        <v>Bandy - Hockey</v>
      </c>
    </row>
    <row r="17" spans="1:4" x14ac:dyDescent="0.35">
      <c r="A17" s="11" t="s">
        <v>592</v>
      </c>
      <c r="B17" s="12">
        <v>133</v>
      </c>
      <c r="C17" s="12" t="s">
        <v>480</v>
      </c>
      <c r="D17" t="str">
        <f t="shared" si="0"/>
        <v>Bandy - Innebandy</v>
      </c>
    </row>
    <row r="18" spans="1:4" x14ac:dyDescent="0.35">
      <c r="A18" s="11" t="s">
        <v>592</v>
      </c>
      <c r="B18" s="12"/>
      <c r="C18" s="12" t="s">
        <v>1878</v>
      </c>
      <c r="D18" t="str">
        <f t="shared" si="0"/>
        <v>Bandy - Rinkbandy</v>
      </c>
    </row>
    <row r="19" spans="1:4" x14ac:dyDescent="0.35">
      <c r="B19" s="11">
        <v>140</v>
      </c>
      <c r="C19" s="11" t="s">
        <v>495</v>
      </c>
      <c r="D19" t="str">
        <f>C19</f>
        <v>Basketball</v>
      </c>
    </row>
    <row r="20" spans="1:4" x14ac:dyDescent="0.35">
      <c r="A20" s="11" t="s">
        <v>495</v>
      </c>
      <c r="B20" s="12">
        <v>142</v>
      </c>
      <c r="C20" s="12" t="s">
        <v>944</v>
      </c>
      <c r="D20" t="str">
        <f t="shared" si="0"/>
        <v>Basketball - 3MOT3</v>
      </c>
    </row>
    <row r="21" spans="1:4" x14ac:dyDescent="0.35">
      <c r="A21" s="11" t="s">
        <v>495</v>
      </c>
      <c r="B21" s="12">
        <v>141</v>
      </c>
      <c r="C21" s="12" t="s">
        <v>495</v>
      </c>
      <c r="D21" t="str">
        <f t="shared" si="0"/>
        <v>Basketball - Basketball</v>
      </c>
    </row>
    <row r="22" spans="1:4" x14ac:dyDescent="0.35">
      <c r="B22" s="11">
        <v>570</v>
      </c>
      <c r="C22" s="11" t="s">
        <v>982</v>
      </c>
      <c r="D22" t="str">
        <f>C22</f>
        <v>Biljard</v>
      </c>
    </row>
    <row r="23" spans="1:4" x14ac:dyDescent="0.35">
      <c r="A23" s="11" t="s">
        <v>982</v>
      </c>
      <c r="B23" s="12">
        <v>572</v>
      </c>
      <c r="C23" s="12" t="s">
        <v>505</v>
      </c>
      <c r="D23" t="str">
        <f t="shared" si="0"/>
        <v>Biljard - Carambole</v>
      </c>
    </row>
    <row r="24" spans="1:4" x14ac:dyDescent="0.35">
      <c r="A24" s="11" t="s">
        <v>982</v>
      </c>
      <c r="B24" s="12">
        <v>571</v>
      </c>
      <c r="C24" s="12" t="s">
        <v>504</v>
      </c>
      <c r="D24" t="str">
        <f t="shared" si="0"/>
        <v>Biljard - Pool Biljard</v>
      </c>
    </row>
    <row r="25" spans="1:4" x14ac:dyDescent="0.35">
      <c r="A25" s="11" t="s">
        <v>982</v>
      </c>
      <c r="B25" s="12">
        <v>573</v>
      </c>
      <c r="C25" s="12" t="s">
        <v>766</v>
      </c>
      <c r="D25" t="str">
        <f t="shared" si="0"/>
        <v>Biljard - Snooker</v>
      </c>
    </row>
    <row r="26" spans="1:4" x14ac:dyDescent="0.35">
      <c r="B26" s="11">
        <v>160</v>
      </c>
      <c r="C26" s="11" t="s">
        <v>578</v>
      </c>
      <c r="D26" t="str">
        <f>C26</f>
        <v>Boksing</v>
      </c>
    </row>
    <row r="27" spans="1:4" x14ac:dyDescent="0.35">
      <c r="A27" s="11" t="s">
        <v>578</v>
      </c>
      <c r="B27" s="12">
        <v>161</v>
      </c>
      <c r="C27" s="12" t="s">
        <v>578</v>
      </c>
      <c r="D27" t="str">
        <f t="shared" si="0"/>
        <v>Boksing - Boksing</v>
      </c>
    </row>
    <row r="28" spans="1:4" x14ac:dyDescent="0.35">
      <c r="B28" s="11">
        <v>170</v>
      </c>
      <c r="C28" s="11" t="s">
        <v>588</v>
      </c>
      <c r="D28" t="str">
        <f>C28</f>
        <v>Bordtennis</v>
      </c>
    </row>
    <row r="29" spans="1:4" x14ac:dyDescent="0.35">
      <c r="A29" s="11" t="s">
        <v>588</v>
      </c>
      <c r="B29" s="12">
        <v>171</v>
      </c>
      <c r="C29" s="12" t="s">
        <v>588</v>
      </c>
      <c r="D29" t="str">
        <f t="shared" si="0"/>
        <v>Bordtennis - Bordtennis</v>
      </c>
    </row>
    <row r="30" spans="1:4" x14ac:dyDescent="0.35">
      <c r="B30" s="11">
        <v>180</v>
      </c>
      <c r="C30" s="11" t="s">
        <v>523</v>
      </c>
      <c r="D30" t="str">
        <f>C30</f>
        <v>Bowling</v>
      </c>
    </row>
    <row r="31" spans="1:4" x14ac:dyDescent="0.35">
      <c r="A31" s="11" t="s">
        <v>523</v>
      </c>
      <c r="B31" s="12">
        <v>181</v>
      </c>
      <c r="C31" s="12" t="s">
        <v>523</v>
      </c>
      <c r="D31" t="str">
        <f t="shared" si="0"/>
        <v>Bowling - Bowling</v>
      </c>
    </row>
    <row r="32" spans="1:4" x14ac:dyDescent="0.35">
      <c r="B32" s="11">
        <v>730</v>
      </c>
      <c r="C32" s="11" t="s">
        <v>983</v>
      </c>
      <c r="D32" t="str">
        <f>C32</f>
        <v>Brett</v>
      </c>
    </row>
    <row r="33" spans="1:4" x14ac:dyDescent="0.35">
      <c r="A33" s="11" t="s">
        <v>983</v>
      </c>
      <c r="B33" s="12">
        <v>733</v>
      </c>
      <c r="C33" s="12" t="s">
        <v>596</v>
      </c>
      <c r="D33" t="str">
        <f t="shared" si="0"/>
        <v>Brett - Bølgesurf</v>
      </c>
    </row>
    <row r="34" spans="1:4" x14ac:dyDescent="0.35">
      <c r="A34" s="11" t="s">
        <v>983</v>
      </c>
      <c r="B34" s="12">
        <v>732</v>
      </c>
      <c r="C34" s="12" t="s">
        <v>594</v>
      </c>
      <c r="D34" t="str">
        <f t="shared" si="0"/>
        <v>Brett - Skateboard</v>
      </c>
    </row>
    <row r="35" spans="1:4" x14ac:dyDescent="0.35">
      <c r="A35" s="11" t="s">
        <v>983</v>
      </c>
      <c r="B35" s="12">
        <v>731</v>
      </c>
      <c r="C35" s="12" t="s">
        <v>595</v>
      </c>
      <c r="D35" t="str">
        <f t="shared" si="0"/>
        <v>Brett - Snowboard</v>
      </c>
    </row>
    <row r="36" spans="1:4" x14ac:dyDescent="0.35">
      <c r="B36" s="11">
        <v>190</v>
      </c>
      <c r="C36" s="11" t="s">
        <v>984</v>
      </c>
      <c r="D36" t="str">
        <f>C36</f>
        <v>Bryting</v>
      </c>
    </row>
    <row r="37" spans="1:4" x14ac:dyDescent="0.35">
      <c r="A37" s="11" t="s">
        <v>984</v>
      </c>
      <c r="B37" s="12">
        <v>193</v>
      </c>
      <c r="C37" s="12" t="s">
        <v>613</v>
      </c>
      <c r="D37" t="str">
        <f t="shared" si="0"/>
        <v>Bryting - Fristil</v>
      </c>
    </row>
    <row r="38" spans="1:4" x14ac:dyDescent="0.35">
      <c r="A38" s="11" t="s">
        <v>984</v>
      </c>
      <c r="B38" s="12">
        <v>191</v>
      </c>
      <c r="C38" s="12" t="s">
        <v>614</v>
      </c>
      <c r="D38" t="str">
        <f t="shared" si="0"/>
        <v>Bryting - Gresk-Romersk</v>
      </c>
    </row>
    <row r="39" spans="1:4" x14ac:dyDescent="0.35">
      <c r="A39" s="11" t="s">
        <v>984</v>
      </c>
      <c r="B39" s="12">
        <v>194</v>
      </c>
      <c r="C39" s="12" t="s">
        <v>615</v>
      </c>
      <c r="D39" t="str">
        <f t="shared" si="0"/>
        <v>Bryting - Håndbak</v>
      </c>
    </row>
    <row r="40" spans="1:4" x14ac:dyDescent="0.35">
      <c r="A40" s="11" t="s">
        <v>984</v>
      </c>
      <c r="B40" s="12">
        <v>195</v>
      </c>
      <c r="C40" s="12" t="s">
        <v>701</v>
      </c>
      <c r="D40" t="str">
        <f t="shared" si="0"/>
        <v>Bryting - Sandbryting</v>
      </c>
    </row>
    <row r="41" spans="1:4" x14ac:dyDescent="0.35">
      <c r="A41" s="11" t="s">
        <v>984</v>
      </c>
      <c r="B41" s="12">
        <v>192</v>
      </c>
      <c r="C41" s="12" t="s">
        <v>700</v>
      </c>
      <c r="D41" t="str">
        <f t="shared" si="0"/>
        <v>Bryting - Sumo</v>
      </c>
    </row>
    <row r="42" spans="1:4" x14ac:dyDescent="0.35">
      <c r="B42" s="11">
        <v>200</v>
      </c>
      <c r="C42" s="11" t="s">
        <v>985</v>
      </c>
      <c r="D42" t="str">
        <f>C42</f>
        <v>Bueskyting</v>
      </c>
    </row>
    <row r="43" spans="1:4" x14ac:dyDescent="0.35">
      <c r="A43" s="11" t="s">
        <v>985</v>
      </c>
      <c r="B43" s="12">
        <v>201</v>
      </c>
      <c r="C43" s="12" t="s">
        <v>773</v>
      </c>
      <c r="D43" t="str">
        <f t="shared" si="0"/>
        <v>Bueskyting - Skivebueskyting</v>
      </c>
    </row>
    <row r="44" spans="1:4" x14ac:dyDescent="0.35">
      <c r="A44" s="11" t="s">
        <v>985</v>
      </c>
      <c r="B44" s="12">
        <v>202</v>
      </c>
      <c r="C44" s="12" t="s">
        <v>905</v>
      </c>
      <c r="D44" t="str">
        <f t="shared" si="0"/>
        <v>Bueskyting - Skogsskyting (3D og Felt)</v>
      </c>
    </row>
    <row r="45" spans="1:4" x14ac:dyDescent="0.35">
      <c r="B45" s="11">
        <v>210</v>
      </c>
      <c r="C45" s="11" t="s">
        <v>838</v>
      </c>
      <c r="D45" t="str">
        <f>C45</f>
        <v>Casting</v>
      </c>
    </row>
    <row r="46" spans="1:4" x14ac:dyDescent="0.35">
      <c r="A46" s="11" t="s">
        <v>838</v>
      </c>
      <c r="B46" s="12">
        <v>211</v>
      </c>
      <c r="C46" s="12" t="s">
        <v>838</v>
      </c>
      <c r="D46" t="str">
        <f t="shared" si="0"/>
        <v>Casting - Casting</v>
      </c>
    </row>
    <row r="47" spans="1:4" x14ac:dyDescent="0.35">
      <c r="B47" s="11">
        <v>920</v>
      </c>
      <c r="C47" s="11" t="s">
        <v>490</v>
      </c>
      <c r="D47" t="str">
        <f>C47</f>
        <v>Cricket</v>
      </c>
    </row>
    <row r="48" spans="1:4" x14ac:dyDescent="0.35">
      <c r="A48" s="11" t="s">
        <v>490</v>
      </c>
      <c r="B48" s="12">
        <v>921</v>
      </c>
      <c r="C48" s="12" t="s">
        <v>490</v>
      </c>
      <c r="D48" t="str">
        <f t="shared" si="0"/>
        <v>Cricket - Cricket</v>
      </c>
    </row>
    <row r="49" spans="1:4" x14ac:dyDescent="0.35">
      <c r="B49" s="11">
        <v>220</v>
      </c>
      <c r="C49" s="11" t="s">
        <v>536</v>
      </c>
      <c r="D49" t="str">
        <f>C49</f>
        <v>Curling</v>
      </c>
    </row>
    <row r="50" spans="1:4" x14ac:dyDescent="0.35">
      <c r="A50" s="11" t="s">
        <v>536</v>
      </c>
      <c r="B50" s="12">
        <v>221</v>
      </c>
      <c r="C50" s="12" t="s">
        <v>536</v>
      </c>
      <c r="D50" t="str">
        <f t="shared" si="0"/>
        <v>Curling - Curling</v>
      </c>
    </row>
    <row r="51" spans="1:4" x14ac:dyDescent="0.35">
      <c r="B51" s="11">
        <v>510</v>
      </c>
      <c r="C51" s="11" t="s">
        <v>986</v>
      </c>
      <c r="D51" t="str">
        <f>C51</f>
        <v>Dans</v>
      </c>
    </row>
    <row r="52" spans="1:4" x14ac:dyDescent="0.35">
      <c r="A52" s="11" t="s">
        <v>986</v>
      </c>
      <c r="B52" s="12">
        <v>513</v>
      </c>
      <c r="C52" s="12" t="s">
        <v>553</v>
      </c>
      <c r="D52" t="str">
        <f t="shared" si="0"/>
        <v>Dans - Freestyle, Disco &amp; Performing Arts</v>
      </c>
    </row>
    <row r="53" spans="1:4" x14ac:dyDescent="0.35">
      <c r="A53" s="11" t="s">
        <v>986</v>
      </c>
      <c r="B53" s="12">
        <v>517</v>
      </c>
      <c r="C53" s="12" t="s">
        <v>987</v>
      </c>
      <c r="D53" t="str">
        <f t="shared" si="0"/>
        <v>Dans - Linedance</v>
      </c>
    </row>
    <row r="54" spans="1:4" x14ac:dyDescent="0.35">
      <c r="A54" s="11" t="s">
        <v>986</v>
      </c>
      <c r="B54" s="12">
        <v>516</v>
      </c>
      <c r="C54" s="12" t="s">
        <v>561</v>
      </c>
      <c r="D54" t="str">
        <f t="shared" si="0"/>
        <v>Dans - Salsa</v>
      </c>
    </row>
    <row r="55" spans="1:4" x14ac:dyDescent="0.35">
      <c r="A55" s="11" t="s">
        <v>986</v>
      </c>
      <c r="B55" s="12">
        <v>511</v>
      </c>
      <c r="C55" s="12" t="s">
        <v>988</v>
      </c>
      <c r="D55" t="str">
        <f t="shared" si="0"/>
        <v>Dans - Sportsdans</v>
      </c>
    </row>
    <row r="56" spans="1:4" x14ac:dyDescent="0.35">
      <c r="A56" s="11" t="s">
        <v>986</v>
      </c>
      <c r="B56" s="12">
        <v>518</v>
      </c>
      <c r="C56" s="12" t="s">
        <v>740</v>
      </c>
      <c r="D56" t="str">
        <f t="shared" si="0"/>
        <v>Dans - Sportsdrill</v>
      </c>
    </row>
    <row r="57" spans="1:4" x14ac:dyDescent="0.35">
      <c r="A57" s="11" t="s">
        <v>986</v>
      </c>
      <c r="B57" s="12">
        <v>519</v>
      </c>
      <c r="C57" s="12" t="s">
        <v>545</v>
      </c>
      <c r="D57" t="str">
        <f t="shared" si="0"/>
        <v>Dans - Street styles</v>
      </c>
    </row>
    <row r="58" spans="1:4" x14ac:dyDescent="0.35">
      <c r="A58" s="11" t="s">
        <v>986</v>
      </c>
      <c r="B58" s="12">
        <v>512</v>
      </c>
      <c r="C58" s="12" t="s">
        <v>989</v>
      </c>
      <c r="D58" t="str">
        <f t="shared" si="0"/>
        <v>Dans - Swing og Rock`n Roll</v>
      </c>
    </row>
    <row r="59" spans="1:4" x14ac:dyDescent="0.35">
      <c r="B59" s="11">
        <v>240</v>
      </c>
      <c r="C59" s="11" t="s">
        <v>484</v>
      </c>
      <c r="D59" t="str">
        <f>C59</f>
        <v>Dykking</v>
      </c>
    </row>
    <row r="60" spans="1:4" x14ac:dyDescent="0.35">
      <c r="A60" s="11" t="s">
        <v>484</v>
      </c>
      <c r="B60" s="12">
        <v>245</v>
      </c>
      <c r="C60" s="12" t="s">
        <v>484</v>
      </c>
      <c r="D60" t="str">
        <f t="shared" si="0"/>
        <v>Dykking - Dykking</v>
      </c>
    </row>
    <row r="61" spans="1:4" x14ac:dyDescent="0.35">
      <c r="A61" s="11" t="s">
        <v>484</v>
      </c>
      <c r="B61" s="12">
        <v>244</v>
      </c>
      <c r="C61" s="12" t="s">
        <v>859</v>
      </c>
      <c r="D61" t="str">
        <f t="shared" si="0"/>
        <v>Dykking - Foto og film</v>
      </c>
    </row>
    <row r="62" spans="1:4" x14ac:dyDescent="0.35">
      <c r="A62" s="11" t="s">
        <v>484</v>
      </c>
      <c r="B62" s="12">
        <v>246</v>
      </c>
      <c r="C62" s="12" t="s">
        <v>788</v>
      </c>
      <c r="D62" t="str">
        <f t="shared" si="0"/>
        <v>Dykking - Fridykking</v>
      </c>
    </row>
    <row r="63" spans="1:4" x14ac:dyDescent="0.35">
      <c r="A63" s="11" t="s">
        <v>484</v>
      </c>
      <c r="B63" s="12">
        <v>242</v>
      </c>
      <c r="C63" s="12" t="s">
        <v>860</v>
      </c>
      <c r="D63" t="str">
        <f t="shared" si="0"/>
        <v>Dykking - Undervannsjakt</v>
      </c>
    </row>
    <row r="64" spans="1:4" x14ac:dyDescent="0.35">
      <c r="A64" s="11" t="s">
        <v>484</v>
      </c>
      <c r="B64" s="12">
        <v>241</v>
      </c>
      <c r="C64" s="12" t="s">
        <v>483</v>
      </c>
      <c r="D64" t="str">
        <f t="shared" si="0"/>
        <v>Dykking - Undervannsrugby</v>
      </c>
    </row>
    <row r="65" spans="1:4" x14ac:dyDescent="0.35">
      <c r="B65" s="11">
        <v>250</v>
      </c>
      <c r="C65" s="11" t="s">
        <v>530</v>
      </c>
      <c r="D65" t="str">
        <f>C65</f>
        <v>Fekting</v>
      </c>
    </row>
    <row r="66" spans="1:4" x14ac:dyDescent="0.35">
      <c r="A66" s="11" t="s">
        <v>530</v>
      </c>
      <c r="B66" s="12">
        <v>251</v>
      </c>
      <c r="C66" s="12" t="s">
        <v>530</v>
      </c>
      <c r="D66" t="str">
        <f t="shared" si="0"/>
        <v>Fekting - Fekting</v>
      </c>
    </row>
    <row r="67" spans="1:4" x14ac:dyDescent="0.35">
      <c r="B67" s="11">
        <v>640</v>
      </c>
      <c r="C67" s="11" t="s">
        <v>467</v>
      </c>
      <c r="D67" t="str">
        <f>C67</f>
        <v>Fleridretter</v>
      </c>
    </row>
    <row r="68" spans="1:4" x14ac:dyDescent="0.35">
      <c r="A68" s="11" t="s">
        <v>467</v>
      </c>
      <c r="B68" s="12">
        <v>646</v>
      </c>
      <c r="C68" s="12" t="s">
        <v>684</v>
      </c>
      <c r="D68" t="str">
        <f t="shared" si="0"/>
        <v>Fleridretter - Boccia</v>
      </c>
    </row>
    <row r="69" spans="1:4" x14ac:dyDescent="0.35">
      <c r="A69" s="11" t="s">
        <v>467</v>
      </c>
      <c r="B69" s="12">
        <v>643</v>
      </c>
      <c r="C69" s="12" t="s">
        <v>598</v>
      </c>
      <c r="D69" t="str">
        <f t="shared" si="0"/>
        <v>Fleridretter - Friskis &amp; Svettis</v>
      </c>
    </row>
    <row r="70" spans="1:4" x14ac:dyDescent="0.35">
      <c r="A70" s="11" t="s">
        <v>467</v>
      </c>
      <c r="B70" s="12">
        <v>645</v>
      </c>
      <c r="C70" s="12" t="s">
        <v>990</v>
      </c>
      <c r="D70" t="str">
        <f t="shared" ref="D70:D133" si="1">A70&amp;" - "&amp;C70</f>
        <v>Fleridretter - Petanque</v>
      </c>
    </row>
    <row r="71" spans="1:4" x14ac:dyDescent="0.35">
      <c r="B71" s="11">
        <v>260</v>
      </c>
      <c r="C71" s="11" t="s">
        <v>492</v>
      </c>
      <c r="D71" t="str">
        <f>C71</f>
        <v>Fotball</v>
      </c>
    </row>
    <row r="72" spans="1:4" x14ac:dyDescent="0.35">
      <c r="A72" s="11" t="s">
        <v>492</v>
      </c>
      <c r="B72" s="12">
        <v>261</v>
      </c>
      <c r="C72" s="12" t="s">
        <v>492</v>
      </c>
      <c r="D72" t="str">
        <f t="shared" si="1"/>
        <v>Fotball - Fotball</v>
      </c>
    </row>
    <row r="73" spans="1:4" x14ac:dyDescent="0.35">
      <c r="A73" s="11" t="s">
        <v>492</v>
      </c>
      <c r="B73" s="12">
        <v>262</v>
      </c>
      <c r="C73" s="12" t="s">
        <v>517</v>
      </c>
      <c r="D73" t="str">
        <f t="shared" si="1"/>
        <v>Fotball - Futsal</v>
      </c>
    </row>
    <row r="74" spans="1:4" x14ac:dyDescent="0.35">
      <c r="B74" s="11">
        <v>270</v>
      </c>
      <c r="C74" s="11" t="s">
        <v>991</v>
      </c>
      <c r="D74" t="str">
        <f>C74</f>
        <v>Friidrett</v>
      </c>
    </row>
    <row r="75" spans="1:4" x14ac:dyDescent="0.35">
      <c r="A75" s="11" t="s">
        <v>991</v>
      </c>
      <c r="B75" s="12">
        <v>271</v>
      </c>
      <c r="C75" s="12" t="s">
        <v>1867</v>
      </c>
      <c r="D75" t="str">
        <f t="shared" si="1"/>
        <v>Friidrett - Friidrett på bane</v>
      </c>
    </row>
    <row r="76" spans="1:4" x14ac:dyDescent="0.35">
      <c r="A76" s="11" t="s">
        <v>991</v>
      </c>
      <c r="B76" s="12">
        <v>276</v>
      </c>
      <c r="C76" s="12" t="s">
        <v>1852</v>
      </c>
      <c r="D76" t="str">
        <f t="shared" si="1"/>
        <v>Friidrett - Gang, mosjon og turmarsj</v>
      </c>
    </row>
    <row r="77" spans="1:4" x14ac:dyDescent="0.35">
      <c r="A77" s="11" t="s">
        <v>991</v>
      </c>
      <c r="B77" s="12">
        <v>277</v>
      </c>
      <c r="C77" s="12" t="s">
        <v>543</v>
      </c>
      <c r="D77" t="str">
        <f t="shared" si="1"/>
        <v>Friidrett - Løp utenfor bane</v>
      </c>
    </row>
    <row r="78" spans="1:4" x14ac:dyDescent="0.35">
      <c r="A78" s="11" t="s">
        <v>991</v>
      </c>
      <c r="B78" s="12">
        <v>278</v>
      </c>
      <c r="C78" s="12" t="s">
        <v>689</v>
      </c>
      <c r="D78" t="str">
        <f t="shared" si="1"/>
        <v>Friidrett - Øvrig friidrett</v>
      </c>
    </row>
    <row r="79" spans="1:4" x14ac:dyDescent="0.35">
      <c r="B79" s="11">
        <v>740</v>
      </c>
      <c r="C79" s="11" t="s">
        <v>618</v>
      </c>
      <c r="D79" t="str">
        <f>C79</f>
        <v>Functional Fitness</v>
      </c>
    </row>
    <row r="80" spans="1:4" x14ac:dyDescent="0.35">
      <c r="A80" s="11" t="s">
        <v>618</v>
      </c>
      <c r="B80" s="12">
        <v>741</v>
      </c>
      <c r="C80" s="12" t="s">
        <v>618</v>
      </c>
      <c r="D80" t="str">
        <f t="shared" si="1"/>
        <v>Functional Fitness - Functional Fitness</v>
      </c>
    </row>
    <row r="81" spans="1:4" x14ac:dyDescent="0.35">
      <c r="B81" s="11">
        <v>290</v>
      </c>
      <c r="C81" s="11" t="s">
        <v>630</v>
      </c>
      <c r="D81" t="str">
        <f>C81</f>
        <v>Golf</v>
      </c>
    </row>
    <row r="82" spans="1:4" x14ac:dyDescent="0.35">
      <c r="A82" s="11" t="s">
        <v>630</v>
      </c>
      <c r="B82" s="12">
        <v>291</v>
      </c>
      <c r="C82" s="12" t="s">
        <v>630</v>
      </c>
      <c r="D82" t="str">
        <f t="shared" si="1"/>
        <v>Golf - Golf</v>
      </c>
    </row>
    <row r="83" spans="1:4" x14ac:dyDescent="0.35">
      <c r="B83" s="11">
        <v>300</v>
      </c>
      <c r="C83" s="11" t="s">
        <v>992</v>
      </c>
      <c r="D83" t="str">
        <f>C83</f>
        <v>Gymnastikk og turn</v>
      </c>
    </row>
    <row r="84" spans="1:4" x14ac:dyDescent="0.35">
      <c r="A84" s="11" t="s">
        <v>992</v>
      </c>
      <c r="B84" s="12">
        <v>301</v>
      </c>
      <c r="C84" s="12" t="s">
        <v>499</v>
      </c>
      <c r="D84" t="str">
        <f t="shared" si="1"/>
        <v>Gymnastikk og turn - Gymnastikk og Breddeaktivitet</v>
      </c>
    </row>
    <row r="85" spans="1:4" x14ac:dyDescent="0.35">
      <c r="A85" s="11" t="s">
        <v>992</v>
      </c>
      <c r="B85" s="12">
        <v>303</v>
      </c>
      <c r="C85" s="12" t="s">
        <v>730</v>
      </c>
      <c r="D85" t="str">
        <f t="shared" si="1"/>
        <v>Gymnastikk og turn - Rytmisk gymnastikk</v>
      </c>
    </row>
    <row r="86" spans="1:4" x14ac:dyDescent="0.35">
      <c r="A86" s="11" t="s">
        <v>992</v>
      </c>
      <c r="B86" s="12">
        <v>304</v>
      </c>
      <c r="C86" s="12" t="s">
        <v>660</v>
      </c>
      <c r="D86" t="str">
        <f t="shared" si="1"/>
        <v>Gymnastikk og turn - Troppsgymnastikk</v>
      </c>
    </row>
    <row r="87" spans="1:4" x14ac:dyDescent="0.35">
      <c r="A87" s="11" t="s">
        <v>992</v>
      </c>
      <c r="B87" s="12">
        <v>302</v>
      </c>
      <c r="C87" s="12" t="s">
        <v>659</v>
      </c>
      <c r="D87" t="str">
        <f t="shared" si="1"/>
        <v>Gymnastikk og turn - Turn</v>
      </c>
    </row>
    <row r="88" spans="1:4" x14ac:dyDescent="0.35">
      <c r="B88" s="11">
        <v>320</v>
      </c>
      <c r="C88" s="11" t="s">
        <v>993</v>
      </c>
      <c r="D88" t="str">
        <f>C88</f>
        <v>Hundekjøring</v>
      </c>
    </row>
    <row r="89" spans="1:4" x14ac:dyDescent="0.35">
      <c r="A89" s="11" t="s">
        <v>993</v>
      </c>
      <c r="B89" s="12">
        <v>324</v>
      </c>
      <c r="C89" s="12" t="s">
        <v>649</v>
      </c>
      <c r="D89" t="str">
        <f t="shared" si="1"/>
        <v>Hundekjøring - Barmark</v>
      </c>
    </row>
    <row r="90" spans="1:4" x14ac:dyDescent="0.35">
      <c r="A90" s="11" t="s">
        <v>993</v>
      </c>
      <c r="B90" s="12">
        <v>321</v>
      </c>
      <c r="C90" s="12" t="s">
        <v>650</v>
      </c>
      <c r="D90" t="str">
        <f t="shared" si="1"/>
        <v>Hundekjøring - Nordisk stil</v>
      </c>
    </row>
    <row r="91" spans="1:4" x14ac:dyDescent="0.35">
      <c r="A91" s="11" t="s">
        <v>993</v>
      </c>
      <c r="B91" s="12">
        <v>322</v>
      </c>
      <c r="C91" s="12" t="s">
        <v>651</v>
      </c>
      <c r="D91" t="str">
        <f t="shared" si="1"/>
        <v>Hundekjøring - Sledehundkjøring</v>
      </c>
    </row>
    <row r="92" spans="1:4" x14ac:dyDescent="0.35">
      <c r="B92" s="11">
        <v>330</v>
      </c>
      <c r="C92" s="11" t="s">
        <v>497</v>
      </c>
      <c r="D92" t="str">
        <f>C92</f>
        <v>Håndball</v>
      </c>
    </row>
    <row r="93" spans="1:4" x14ac:dyDescent="0.35">
      <c r="A93" s="11" t="s">
        <v>497</v>
      </c>
      <c r="B93" s="12">
        <v>332</v>
      </c>
      <c r="C93" s="12" t="s">
        <v>683</v>
      </c>
      <c r="D93" t="str">
        <f t="shared" si="1"/>
        <v>Håndball - Beach håndball</v>
      </c>
    </row>
    <row r="94" spans="1:4" x14ac:dyDescent="0.35">
      <c r="A94" s="11" t="s">
        <v>497</v>
      </c>
      <c r="B94" s="12">
        <v>331</v>
      </c>
      <c r="C94" s="12" t="s">
        <v>497</v>
      </c>
      <c r="D94" t="str">
        <f t="shared" si="1"/>
        <v>Håndball - Håndball</v>
      </c>
    </row>
    <row r="95" spans="1:4" x14ac:dyDescent="0.35">
      <c r="B95" s="11">
        <v>340</v>
      </c>
      <c r="C95" s="11" t="s">
        <v>608</v>
      </c>
      <c r="D95" t="str">
        <f>C95</f>
        <v>Ishockey</v>
      </c>
    </row>
    <row r="96" spans="1:4" x14ac:dyDescent="0.35">
      <c r="A96" s="11" t="s">
        <v>608</v>
      </c>
      <c r="B96" s="12">
        <v>342</v>
      </c>
      <c r="C96" s="12" t="s">
        <v>994</v>
      </c>
      <c r="D96" t="str">
        <f t="shared" si="1"/>
        <v>Ishockey - In-line</v>
      </c>
    </row>
    <row r="97" spans="1:4" x14ac:dyDescent="0.35">
      <c r="A97" s="11" t="s">
        <v>608</v>
      </c>
      <c r="B97" s="12">
        <v>341</v>
      </c>
      <c r="C97" s="12" t="s">
        <v>608</v>
      </c>
      <c r="D97" t="str">
        <f t="shared" si="1"/>
        <v>Ishockey - Ishockey</v>
      </c>
    </row>
    <row r="98" spans="1:4" x14ac:dyDescent="0.35">
      <c r="B98" s="11">
        <v>350</v>
      </c>
      <c r="C98" s="11" t="s">
        <v>622</v>
      </c>
      <c r="D98" t="str">
        <f>C98</f>
        <v>Judo</v>
      </c>
    </row>
    <row r="99" spans="1:4" x14ac:dyDescent="0.35">
      <c r="A99" s="11" t="s">
        <v>622</v>
      </c>
      <c r="B99" s="12">
        <v>351</v>
      </c>
      <c r="C99" s="12" t="s">
        <v>622</v>
      </c>
      <c r="D99" t="str">
        <f t="shared" si="1"/>
        <v>Judo - Judo</v>
      </c>
    </row>
    <row r="100" spans="1:4" x14ac:dyDescent="0.35">
      <c r="B100" s="11">
        <v>520</v>
      </c>
      <c r="C100" s="11" t="s">
        <v>995</v>
      </c>
      <c r="D100" t="str">
        <f>C100</f>
        <v>Kampsport</v>
      </c>
    </row>
    <row r="101" spans="1:4" x14ac:dyDescent="0.35">
      <c r="A101" s="11" t="s">
        <v>995</v>
      </c>
      <c r="B101" s="12">
        <v>526</v>
      </c>
      <c r="C101" s="12" t="s">
        <v>467</v>
      </c>
      <c r="D101" t="str">
        <f t="shared" si="1"/>
        <v>Kampsport - Fleridretter</v>
      </c>
    </row>
    <row r="102" spans="1:4" x14ac:dyDescent="0.35">
      <c r="A102" s="11" t="s">
        <v>995</v>
      </c>
      <c r="B102" s="12">
        <v>523</v>
      </c>
      <c r="C102" s="12" t="s">
        <v>799</v>
      </c>
      <c r="D102" t="str">
        <f t="shared" si="1"/>
        <v>Kampsport - Jujutsu</v>
      </c>
    </row>
    <row r="103" spans="1:4" x14ac:dyDescent="0.35">
      <c r="A103" s="11" t="s">
        <v>995</v>
      </c>
      <c r="B103" s="12">
        <v>521</v>
      </c>
      <c r="C103" s="12" t="s">
        <v>678</v>
      </c>
      <c r="D103" t="str">
        <f t="shared" si="1"/>
        <v>Kampsport - Karate</v>
      </c>
    </row>
    <row r="104" spans="1:4" x14ac:dyDescent="0.35">
      <c r="A104" s="11" t="s">
        <v>995</v>
      </c>
      <c r="B104" s="12">
        <v>843</v>
      </c>
      <c r="C104" s="12" t="s">
        <v>926</v>
      </c>
      <c r="D104" t="str">
        <f t="shared" si="1"/>
        <v>Kampsport - Karate - Kata</v>
      </c>
    </row>
    <row r="105" spans="1:4" x14ac:dyDescent="0.35">
      <c r="A105" s="11" t="s">
        <v>995</v>
      </c>
      <c r="B105" s="12">
        <v>844</v>
      </c>
      <c r="C105" s="12" t="s">
        <v>934</v>
      </c>
      <c r="D105" t="str">
        <f t="shared" si="1"/>
        <v>Kampsport - Karate - Kumite</v>
      </c>
    </row>
    <row r="106" spans="1:4" x14ac:dyDescent="0.35">
      <c r="A106" s="11" t="s">
        <v>995</v>
      </c>
      <c r="B106" s="12">
        <v>841</v>
      </c>
      <c r="C106" s="12" t="s">
        <v>954</v>
      </c>
      <c r="D106" t="str">
        <f t="shared" si="1"/>
        <v>Kampsport - Mixed Martial Arts (MMA)</v>
      </c>
    </row>
    <row r="107" spans="1:4" x14ac:dyDescent="0.35">
      <c r="A107" s="11" t="s">
        <v>995</v>
      </c>
      <c r="B107" s="12">
        <v>842</v>
      </c>
      <c r="C107" s="12" t="s">
        <v>953</v>
      </c>
      <c r="D107" t="str">
        <f t="shared" si="1"/>
        <v>Kampsport - Muay Thai (thaiboksing)</v>
      </c>
    </row>
    <row r="108" spans="1:4" x14ac:dyDescent="0.35">
      <c r="A108" s="11" t="s">
        <v>995</v>
      </c>
      <c r="B108" s="12">
        <v>846</v>
      </c>
      <c r="C108" s="12" t="s">
        <v>627</v>
      </c>
      <c r="D108" t="str">
        <f t="shared" si="1"/>
        <v>Kampsport - Taekwondo - Kamp</v>
      </c>
    </row>
    <row r="109" spans="1:4" x14ac:dyDescent="0.35">
      <c r="A109" s="11" t="s">
        <v>995</v>
      </c>
      <c r="B109" s="12">
        <v>845</v>
      </c>
      <c r="C109" s="12" t="s">
        <v>819</v>
      </c>
      <c r="D109" t="str">
        <f t="shared" si="1"/>
        <v>Kampsport - Taekwondo - Mønster</v>
      </c>
    </row>
    <row r="110" spans="1:4" x14ac:dyDescent="0.35">
      <c r="A110" s="11" t="s">
        <v>995</v>
      </c>
      <c r="B110" s="12">
        <v>524</v>
      </c>
      <c r="C110" s="12" t="s">
        <v>559</v>
      </c>
      <c r="D110" t="str">
        <f t="shared" si="1"/>
        <v>Kampsport - Taekwondo ITF</v>
      </c>
    </row>
    <row r="111" spans="1:4" x14ac:dyDescent="0.35">
      <c r="A111" s="11" t="s">
        <v>995</v>
      </c>
      <c r="B111" s="12">
        <v>522</v>
      </c>
      <c r="C111" s="12" t="s">
        <v>512</v>
      </c>
      <c r="D111" t="str">
        <f t="shared" si="1"/>
        <v>Kampsport - Taekwondo WT</v>
      </c>
    </row>
    <row r="112" spans="1:4" x14ac:dyDescent="0.35">
      <c r="B112" s="11">
        <v>580</v>
      </c>
      <c r="C112" s="11" t="s">
        <v>582</v>
      </c>
      <c r="D112" t="str">
        <f>C112</f>
        <v>Kickboksing</v>
      </c>
    </row>
    <row r="113" spans="1:4" x14ac:dyDescent="0.35">
      <c r="A113" s="11" t="s">
        <v>582</v>
      </c>
      <c r="B113" s="12">
        <v>581</v>
      </c>
      <c r="C113" s="12" t="s">
        <v>582</v>
      </c>
      <c r="D113" t="str">
        <f t="shared" si="1"/>
        <v>Kickboksing - Kickboksing</v>
      </c>
    </row>
    <row r="114" spans="1:4" x14ac:dyDescent="0.35">
      <c r="B114" s="11">
        <v>590</v>
      </c>
      <c r="C114" s="11" t="s">
        <v>515</v>
      </c>
      <c r="D114" t="str">
        <f>C114</f>
        <v>Klatring</v>
      </c>
    </row>
    <row r="115" spans="1:4" x14ac:dyDescent="0.35">
      <c r="A115" s="11" t="s">
        <v>515</v>
      </c>
      <c r="B115" s="12">
        <v>591</v>
      </c>
      <c r="C115" s="12" t="s">
        <v>515</v>
      </c>
      <c r="D115" t="str">
        <f t="shared" si="1"/>
        <v>Klatring - Klatring</v>
      </c>
    </row>
    <row r="116" spans="1:4" x14ac:dyDescent="0.35">
      <c r="B116" s="11">
        <v>370</v>
      </c>
      <c r="C116" s="11" t="s">
        <v>996</v>
      </c>
      <c r="D116" t="str">
        <f>C116</f>
        <v>Luftsport</v>
      </c>
    </row>
    <row r="117" spans="1:4" x14ac:dyDescent="0.35">
      <c r="A117" s="11" t="s">
        <v>996</v>
      </c>
      <c r="B117" s="12">
        <v>374</v>
      </c>
      <c r="C117" s="12" t="s">
        <v>997</v>
      </c>
      <c r="D117" t="str">
        <f t="shared" si="1"/>
        <v>Luftsport - Ballongflyging</v>
      </c>
    </row>
    <row r="118" spans="1:4" x14ac:dyDescent="0.35">
      <c r="A118" s="11" t="s">
        <v>996</v>
      </c>
      <c r="B118" s="12">
        <v>371</v>
      </c>
      <c r="C118" s="12" t="s">
        <v>783</v>
      </c>
      <c r="D118" t="str">
        <f t="shared" si="1"/>
        <v>Luftsport - Fallskjerm</v>
      </c>
    </row>
    <row r="119" spans="1:4" x14ac:dyDescent="0.35">
      <c r="A119" s="11" t="s">
        <v>996</v>
      </c>
      <c r="B119" s="12">
        <v>372</v>
      </c>
      <c r="C119" s="12" t="s">
        <v>822</v>
      </c>
      <c r="D119" t="str">
        <f t="shared" si="1"/>
        <v>Luftsport - Hang-, para- og speedglider</v>
      </c>
    </row>
    <row r="120" spans="1:4" x14ac:dyDescent="0.35">
      <c r="A120" s="11" t="s">
        <v>996</v>
      </c>
      <c r="B120" s="12">
        <v>375</v>
      </c>
      <c r="C120" s="12" t="s">
        <v>586</v>
      </c>
      <c r="D120" t="str">
        <f t="shared" si="1"/>
        <v>Luftsport - Modellfly</v>
      </c>
    </row>
    <row r="121" spans="1:4" x14ac:dyDescent="0.35">
      <c r="A121" s="11" t="s">
        <v>996</v>
      </c>
      <c r="B121" s="12">
        <v>377</v>
      </c>
      <c r="C121" s="12" t="s">
        <v>786</v>
      </c>
      <c r="D121" t="str">
        <f t="shared" si="1"/>
        <v>Luftsport - Motorfly</v>
      </c>
    </row>
    <row r="122" spans="1:4" x14ac:dyDescent="0.35">
      <c r="A122" s="11" t="s">
        <v>996</v>
      </c>
      <c r="B122" s="12">
        <v>373</v>
      </c>
      <c r="C122" s="12" t="s">
        <v>998</v>
      </c>
      <c r="D122" t="str">
        <f t="shared" si="1"/>
        <v>Luftsport - Seilfly</v>
      </c>
    </row>
    <row r="123" spans="1:4" x14ac:dyDescent="0.35">
      <c r="B123" s="11">
        <v>500</v>
      </c>
      <c r="C123" s="11" t="s">
        <v>999</v>
      </c>
      <c r="D123" t="str">
        <f>C123</f>
        <v>Motorsport</v>
      </c>
    </row>
    <row r="124" spans="1:4" x14ac:dyDescent="0.35">
      <c r="A124" s="11" t="s">
        <v>999</v>
      </c>
      <c r="B124" s="12">
        <v>509</v>
      </c>
      <c r="C124" s="12" t="s">
        <v>1000</v>
      </c>
      <c r="D124" t="str">
        <f t="shared" si="1"/>
        <v>Motorsport - Dragbike</v>
      </c>
    </row>
    <row r="125" spans="1:4" x14ac:dyDescent="0.35">
      <c r="A125" s="11" t="s">
        <v>999</v>
      </c>
      <c r="B125" s="12">
        <v>507</v>
      </c>
      <c r="C125" s="12" t="s">
        <v>814</v>
      </c>
      <c r="D125" t="str">
        <f t="shared" si="1"/>
        <v>Motorsport - Enduro</v>
      </c>
    </row>
    <row r="126" spans="1:4" x14ac:dyDescent="0.35">
      <c r="A126" s="11" t="s">
        <v>999</v>
      </c>
      <c r="B126" s="12">
        <v>506</v>
      </c>
      <c r="C126" s="12" t="s">
        <v>813</v>
      </c>
      <c r="D126" t="str">
        <f t="shared" si="1"/>
        <v>Motorsport - Motocross</v>
      </c>
    </row>
    <row r="127" spans="1:4" x14ac:dyDescent="0.35">
      <c r="A127" s="11" t="s">
        <v>999</v>
      </c>
      <c r="B127" s="12">
        <v>504</v>
      </c>
      <c r="C127" s="12" t="s">
        <v>817</v>
      </c>
      <c r="D127" t="str">
        <f t="shared" si="1"/>
        <v>Motorsport - Quad</v>
      </c>
    </row>
    <row r="128" spans="1:4" x14ac:dyDescent="0.35">
      <c r="A128" s="11" t="s">
        <v>999</v>
      </c>
      <c r="B128" s="12">
        <v>995</v>
      </c>
      <c r="C128" s="12" t="s">
        <v>811</v>
      </c>
      <c r="D128" t="str">
        <f t="shared" si="1"/>
        <v>Motorsport - Radiostyrt Motorsport</v>
      </c>
    </row>
    <row r="129" spans="1:4" x14ac:dyDescent="0.35">
      <c r="A129" s="11" t="s">
        <v>999</v>
      </c>
      <c r="B129" s="12">
        <v>501</v>
      </c>
      <c r="C129" s="12" t="s">
        <v>728</v>
      </c>
      <c r="D129" t="str">
        <f t="shared" si="1"/>
        <v>Motorsport - Roadracing</v>
      </c>
    </row>
    <row r="130" spans="1:4" x14ac:dyDescent="0.35">
      <c r="A130" s="11" t="s">
        <v>999</v>
      </c>
      <c r="B130" s="12">
        <v>503</v>
      </c>
      <c r="C130" s="12" t="s">
        <v>815</v>
      </c>
      <c r="D130" t="str">
        <f t="shared" si="1"/>
        <v>Motorsport - Trackracing</v>
      </c>
    </row>
    <row r="131" spans="1:4" x14ac:dyDescent="0.35">
      <c r="A131" s="11" t="s">
        <v>999</v>
      </c>
      <c r="B131" s="12">
        <v>505</v>
      </c>
      <c r="C131" s="12" t="s">
        <v>816</v>
      </c>
      <c r="D131" t="str">
        <f t="shared" si="1"/>
        <v>Motorsport - Trial</v>
      </c>
    </row>
    <row r="132" spans="1:4" x14ac:dyDescent="0.35">
      <c r="B132" s="11">
        <v>380</v>
      </c>
      <c r="C132" s="11" t="s">
        <v>538</v>
      </c>
      <c r="D132" t="str">
        <f>C132</f>
        <v>Orientering</v>
      </c>
    </row>
    <row r="133" spans="1:4" x14ac:dyDescent="0.35">
      <c r="A133" s="11" t="s">
        <v>538</v>
      </c>
      <c r="B133" s="12">
        <v>381</v>
      </c>
      <c r="C133" s="12" t="s">
        <v>538</v>
      </c>
      <c r="D133" t="str">
        <f t="shared" si="1"/>
        <v>Orientering - Orientering</v>
      </c>
    </row>
    <row r="134" spans="1:4" x14ac:dyDescent="0.35">
      <c r="A134" s="11" t="s">
        <v>538</v>
      </c>
      <c r="B134" s="12">
        <v>383</v>
      </c>
      <c r="C134" s="12" t="s">
        <v>708</v>
      </c>
      <c r="D134" t="str">
        <f t="shared" ref="D134:D198" si="2">A134&amp;" - "&amp;C134</f>
        <v>Orientering - Presisjonsorientering</v>
      </c>
    </row>
    <row r="135" spans="1:4" x14ac:dyDescent="0.35">
      <c r="A135" s="11" t="s">
        <v>538</v>
      </c>
      <c r="B135" s="12">
        <v>382</v>
      </c>
      <c r="C135" s="12" t="s">
        <v>540</v>
      </c>
      <c r="D135" t="str">
        <f t="shared" si="2"/>
        <v>Orientering - Ski-orientering</v>
      </c>
    </row>
    <row r="136" spans="1:4" x14ac:dyDescent="0.35">
      <c r="A136" s="11" t="s">
        <v>538</v>
      </c>
      <c r="B136" s="12">
        <v>382</v>
      </c>
      <c r="C136" s="12" t="s">
        <v>1910</v>
      </c>
      <c r="D136" t="str">
        <f t="shared" ref="D136" si="3">A136&amp;" - "&amp;C136</f>
        <v>Orientering - Sykkelorientering</v>
      </c>
    </row>
    <row r="137" spans="1:4" x14ac:dyDescent="0.35">
      <c r="B137" s="11">
        <v>360</v>
      </c>
      <c r="C137" s="11" t="s">
        <v>1001</v>
      </c>
      <c r="D137" t="str">
        <f>C137</f>
        <v>Padling</v>
      </c>
    </row>
    <row r="138" spans="1:4" x14ac:dyDescent="0.35">
      <c r="A138" s="11" t="s">
        <v>1001</v>
      </c>
      <c r="B138" s="12">
        <v>362</v>
      </c>
      <c r="C138" s="12" t="s">
        <v>780</v>
      </c>
      <c r="D138" t="str">
        <f t="shared" si="2"/>
        <v>Padling - Elvepadling</v>
      </c>
    </row>
    <row r="139" spans="1:4" x14ac:dyDescent="0.35">
      <c r="A139" s="11" t="s">
        <v>1001</v>
      </c>
      <c r="B139" s="12">
        <v>361</v>
      </c>
      <c r="C139" s="12" t="s">
        <v>477</v>
      </c>
      <c r="D139" t="str">
        <f t="shared" si="2"/>
        <v>Padling - Flattvann</v>
      </c>
    </row>
    <row r="140" spans="1:4" x14ac:dyDescent="0.35">
      <c r="A140" s="11" t="s">
        <v>1001</v>
      </c>
      <c r="B140" s="12">
        <v>363</v>
      </c>
      <c r="C140" s="12" t="s">
        <v>476</v>
      </c>
      <c r="D140" t="str">
        <f t="shared" si="2"/>
        <v>Padling - Havpadling</v>
      </c>
    </row>
    <row r="141" spans="1:4" x14ac:dyDescent="0.35">
      <c r="A141" s="11" t="s">
        <v>1001</v>
      </c>
      <c r="B141" s="12">
        <v>364</v>
      </c>
      <c r="C141" s="12" t="s">
        <v>478</v>
      </c>
      <c r="D141" t="str">
        <f t="shared" si="2"/>
        <v>Padling - Kano</v>
      </c>
    </row>
    <row r="142" spans="1:4" x14ac:dyDescent="0.35">
      <c r="A142" s="11" t="s">
        <v>1001</v>
      </c>
      <c r="B142" s="12">
        <v>365</v>
      </c>
      <c r="C142" s="12" t="s">
        <v>781</v>
      </c>
      <c r="D142" t="str">
        <f t="shared" si="2"/>
        <v>Padling - Rafting</v>
      </c>
    </row>
    <row r="143" spans="1:4" x14ac:dyDescent="0.35">
      <c r="B143" s="11">
        <v>400</v>
      </c>
      <c r="C143" s="11" t="s">
        <v>1002</v>
      </c>
      <c r="D143" t="str">
        <f>C143</f>
        <v>Ridning</v>
      </c>
    </row>
    <row r="144" spans="1:4" x14ac:dyDescent="0.35">
      <c r="A144" s="11" t="s">
        <v>1002</v>
      </c>
      <c r="B144" s="12">
        <v>404</v>
      </c>
      <c r="C144" s="12" t="s">
        <v>566</v>
      </c>
      <c r="D144" t="str">
        <f t="shared" si="2"/>
        <v>Ridning - Distanse</v>
      </c>
    </row>
    <row r="145" spans="1:4" x14ac:dyDescent="0.35">
      <c r="A145" s="11" t="s">
        <v>1002</v>
      </c>
      <c r="B145" s="12">
        <v>402</v>
      </c>
      <c r="C145" s="12" t="s">
        <v>565</v>
      </c>
      <c r="D145" t="str">
        <f t="shared" si="2"/>
        <v>Ridning - Dressur</v>
      </c>
    </row>
    <row r="146" spans="1:4" x14ac:dyDescent="0.35">
      <c r="A146" s="11" t="s">
        <v>1002</v>
      </c>
      <c r="B146" s="12">
        <v>403</v>
      </c>
      <c r="C146" s="12" t="s">
        <v>573</v>
      </c>
      <c r="D146" t="str">
        <f t="shared" si="2"/>
        <v>Ridning - Feltritt</v>
      </c>
    </row>
    <row r="147" spans="1:4" x14ac:dyDescent="0.35">
      <c r="A147" s="11" t="s">
        <v>1002</v>
      </c>
      <c r="B147" s="12">
        <v>407</v>
      </c>
      <c r="C147" s="12" t="s">
        <v>620</v>
      </c>
      <c r="D147" t="str">
        <f t="shared" si="2"/>
        <v>Ridning - Islandshest</v>
      </c>
    </row>
    <row r="148" spans="1:4" x14ac:dyDescent="0.35">
      <c r="A148" s="11" t="s">
        <v>1002</v>
      </c>
      <c r="B148" s="12">
        <v>405</v>
      </c>
      <c r="C148" s="12" t="s">
        <v>567</v>
      </c>
      <c r="D148" t="str">
        <f t="shared" si="2"/>
        <v>Ridning - Kjøring</v>
      </c>
    </row>
    <row r="149" spans="1:4" x14ac:dyDescent="0.35">
      <c r="A149" s="11" t="s">
        <v>1002</v>
      </c>
      <c r="B149" s="12">
        <v>941</v>
      </c>
      <c r="C149" s="12" t="s">
        <v>975</v>
      </c>
      <c r="D149" t="str">
        <f t="shared" si="2"/>
        <v>Ridning - Mounted Games</v>
      </c>
    </row>
    <row r="150" spans="1:4" x14ac:dyDescent="0.35">
      <c r="A150" s="11" t="s">
        <v>1002</v>
      </c>
      <c r="B150" s="12">
        <v>401</v>
      </c>
      <c r="C150" s="12" t="s">
        <v>564</v>
      </c>
      <c r="D150" t="str">
        <f t="shared" si="2"/>
        <v>Ridning - Sprang</v>
      </c>
    </row>
    <row r="151" spans="1:4" x14ac:dyDescent="0.35">
      <c r="A151" s="11" t="s">
        <v>1002</v>
      </c>
      <c r="B151" s="12">
        <v>406</v>
      </c>
      <c r="C151" s="12" t="s">
        <v>916</v>
      </c>
      <c r="D151" t="str">
        <f t="shared" si="2"/>
        <v>Ridning - Voltige</v>
      </c>
    </row>
    <row r="152" spans="1:4" x14ac:dyDescent="0.35">
      <c r="A152" s="11" t="s">
        <v>1002</v>
      </c>
      <c r="B152" s="12">
        <v>409</v>
      </c>
      <c r="C152" s="12" t="s">
        <v>574</v>
      </c>
      <c r="D152" t="str">
        <f t="shared" si="2"/>
        <v>Ridning - Øvrig ridning</v>
      </c>
    </row>
    <row r="153" spans="1:4" x14ac:dyDescent="0.35">
      <c r="B153" s="11">
        <v>390</v>
      </c>
      <c r="C153" s="11" t="s">
        <v>1003</v>
      </c>
      <c r="D153" t="str">
        <f>C153</f>
        <v>Roing</v>
      </c>
    </row>
    <row r="154" spans="1:4" x14ac:dyDescent="0.35">
      <c r="A154" s="11" t="s">
        <v>1003</v>
      </c>
      <c r="B154" s="12">
        <v>391</v>
      </c>
      <c r="C154" s="12" t="s">
        <v>557</v>
      </c>
      <c r="D154" t="str">
        <f t="shared" si="2"/>
        <v>Roing - Flattvannsroing</v>
      </c>
    </row>
    <row r="155" spans="1:4" x14ac:dyDescent="0.35">
      <c r="A155" s="11" t="s">
        <v>1003</v>
      </c>
      <c r="B155" s="12">
        <v>393</v>
      </c>
      <c r="C155" s="12" t="s">
        <v>750</v>
      </c>
      <c r="D155" t="str">
        <f t="shared" si="2"/>
        <v>Roing - Turroing</v>
      </c>
    </row>
    <row r="156" spans="1:4" x14ac:dyDescent="0.35">
      <c r="B156" s="11">
        <v>720</v>
      </c>
      <c r="C156" s="11" t="s">
        <v>521</v>
      </c>
      <c r="D156" t="str">
        <f>C156</f>
        <v>Rugby</v>
      </c>
    </row>
    <row r="157" spans="1:4" x14ac:dyDescent="0.35">
      <c r="A157" s="11" t="s">
        <v>521</v>
      </c>
      <c r="B157" s="12">
        <v>721</v>
      </c>
      <c r="C157" s="12" t="s">
        <v>521</v>
      </c>
      <c r="D157" t="str">
        <f t="shared" si="2"/>
        <v>Rugby - Rugby</v>
      </c>
    </row>
    <row r="158" spans="1:4" x14ac:dyDescent="0.35">
      <c r="B158" s="11">
        <v>410</v>
      </c>
      <c r="C158" s="11" t="s">
        <v>1004</v>
      </c>
      <c r="D158" t="str">
        <f>C158</f>
        <v>Seiling</v>
      </c>
    </row>
    <row r="159" spans="1:4" x14ac:dyDescent="0.35">
      <c r="A159" s="11" t="s">
        <v>1004</v>
      </c>
      <c r="B159" s="12">
        <v>411</v>
      </c>
      <c r="C159" s="12" t="s">
        <v>693</v>
      </c>
      <c r="D159" t="str">
        <f t="shared" si="2"/>
        <v>Seiling - Brettseiling</v>
      </c>
    </row>
    <row r="160" spans="1:4" x14ac:dyDescent="0.35">
      <c r="A160" s="11" t="s">
        <v>1004</v>
      </c>
      <c r="B160" s="12">
        <v>412</v>
      </c>
      <c r="C160" s="12" t="s">
        <v>525</v>
      </c>
      <c r="D160" t="str">
        <f t="shared" si="2"/>
        <v>Seiling - Jolle</v>
      </c>
    </row>
    <row r="161" spans="1:4" x14ac:dyDescent="0.35">
      <c r="A161" s="11" t="s">
        <v>1004</v>
      </c>
      <c r="B161" s="12">
        <v>414</v>
      </c>
      <c r="C161" s="12" t="s">
        <v>695</v>
      </c>
      <c r="D161" t="str">
        <f t="shared" si="2"/>
        <v>Seiling - Kite</v>
      </c>
    </row>
    <row r="162" spans="1:4" x14ac:dyDescent="0.35">
      <c r="A162" s="11" t="s">
        <v>1004</v>
      </c>
      <c r="B162" s="12">
        <v>413</v>
      </c>
      <c r="C162" s="12" t="s">
        <v>526</v>
      </c>
      <c r="D162" t="str">
        <f t="shared" si="2"/>
        <v>Seiling - Kjølbåt</v>
      </c>
    </row>
    <row r="163" spans="1:4" x14ac:dyDescent="0.35">
      <c r="A163" s="11" t="s">
        <v>1004</v>
      </c>
      <c r="B163" s="12">
        <v>416</v>
      </c>
      <c r="C163" s="12" t="s">
        <v>694</v>
      </c>
      <c r="D163" t="str">
        <f t="shared" si="2"/>
        <v>Seiling - Stand Up Padle (SUP)</v>
      </c>
    </row>
    <row r="164" spans="1:4" x14ac:dyDescent="0.35">
      <c r="B164" s="11">
        <v>420</v>
      </c>
      <c r="C164" s="11" t="s">
        <v>1005</v>
      </c>
      <c r="D164" t="str">
        <f>C164</f>
        <v>Ski</v>
      </c>
    </row>
    <row r="165" spans="1:4" x14ac:dyDescent="0.35">
      <c r="A165" s="11" t="s">
        <v>1005</v>
      </c>
      <c r="B165" s="12">
        <v>424</v>
      </c>
      <c r="C165" s="12" t="s">
        <v>642</v>
      </c>
      <c r="D165" t="str">
        <f t="shared" si="2"/>
        <v>Ski - Alpint</v>
      </c>
    </row>
    <row r="166" spans="1:4" x14ac:dyDescent="0.35">
      <c r="A166" s="11" t="s">
        <v>1005</v>
      </c>
      <c r="B166" s="12">
        <v>426</v>
      </c>
      <c r="C166" s="12" t="s">
        <v>643</v>
      </c>
      <c r="D166" t="str">
        <f t="shared" si="2"/>
        <v>Ski - Freestyle</v>
      </c>
    </row>
    <row r="167" spans="1:4" x14ac:dyDescent="0.35">
      <c r="A167" s="11" t="s">
        <v>1005</v>
      </c>
      <c r="B167" s="12">
        <v>421</v>
      </c>
      <c r="C167" s="12" t="s">
        <v>644</v>
      </c>
      <c r="D167" t="str">
        <f t="shared" si="2"/>
        <v>Ski - Hopp</v>
      </c>
    </row>
    <row r="168" spans="1:4" x14ac:dyDescent="0.35">
      <c r="A168" s="11" t="s">
        <v>1005</v>
      </c>
      <c r="B168" s="12">
        <v>423</v>
      </c>
      <c r="C168" s="12" t="s">
        <v>645</v>
      </c>
      <c r="D168" t="str">
        <f t="shared" si="2"/>
        <v>Ski - Kombinert</v>
      </c>
    </row>
    <row r="169" spans="1:4" x14ac:dyDescent="0.35">
      <c r="A169" s="11" t="s">
        <v>1005</v>
      </c>
      <c r="B169" s="12">
        <v>422</v>
      </c>
      <c r="C169" s="12" t="s">
        <v>516</v>
      </c>
      <c r="D169" t="str">
        <f t="shared" si="2"/>
        <v>Ski - Langrenn</v>
      </c>
    </row>
    <row r="170" spans="1:4" x14ac:dyDescent="0.35">
      <c r="A170" s="11" t="s">
        <v>1005</v>
      </c>
      <c r="B170" s="12">
        <v>425</v>
      </c>
      <c r="C170" s="12" t="s">
        <v>539</v>
      </c>
      <c r="D170" t="str">
        <f t="shared" si="2"/>
        <v>Ski - Telemark</v>
      </c>
    </row>
    <row r="171" spans="1:4" x14ac:dyDescent="0.35">
      <c r="B171" s="11">
        <v>490</v>
      </c>
      <c r="C171" s="11" t="s">
        <v>668</v>
      </c>
      <c r="D171" t="str">
        <f>C171</f>
        <v>Skiskyting</v>
      </c>
    </row>
    <row r="172" spans="1:4" x14ac:dyDescent="0.35">
      <c r="A172" s="11" t="s">
        <v>668</v>
      </c>
      <c r="B172" s="12">
        <v>491</v>
      </c>
      <c r="C172" s="12" t="s">
        <v>668</v>
      </c>
      <c r="D172" t="str">
        <f t="shared" si="2"/>
        <v>Skiskyting - Skiskyting</v>
      </c>
    </row>
    <row r="173" spans="1:4" x14ac:dyDescent="0.35">
      <c r="B173" s="11">
        <v>430</v>
      </c>
      <c r="C173" s="11" t="s">
        <v>1006</v>
      </c>
      <c r="D173" t="str">
        <f>C173</f>
        <v>Skyting</v>
      </c>
    </row>
    <row r="174" spans="1:4" x14ac:dyDescent="0.35">
      <c r="A174" s="11" t="s">
        <v>1006</v>
      </c>
      <c r="B174" s="12">
        <v>431</v>
      </c>
      <c r="C174" s="12" t="s">
        <v>1007</v>
      </c>
      <c r="D174" t="str">
        <f t="shared" si="2"/>
        <v>Skyting - Leirdue</v>
      </c>
    </row>
    <row r="175" spans="1:4" x14ac:dyDescent="0.35">
      <c r="A175" s="11" t="s">
        <v>1006</v>
      </c>
      <c r="B175" s="12">
        <v>432</v>
      </c>
      <c r="C175" s="12" t="s">
        <v>471</v>
      </c>
      <c r="D175" t="str">
        <f t="shared" si="2"/>
        <v>Skyting - Pistol</v>
      </c>
    </row>
    <row r="176" spans="1:4" x14ac:dyDescent="0.35">
      <c r="A176" s="11" t="s">
        <v>1006</v>
      </c>
      <c r="B176" s="12">
        <v>433</v>
      </c>
      <c r="C176" s="12" t="s">
        <v>743</v>
      </c>
      <c r="D176" t="str">
        <f t="shared" si="2"/>
        <v>Skyting - Rifle</v>
      </c>
    </row>
    <row r="177" spans="1:4" x14ac:dyDescent="0.35">
      <c r="A177" s="11" t="s">
        <v>1006</v>
      </c>
      <c r="B177" s="12">
        <v>434</v>
      </c>
      <c r="C177" s="12" t="s">
        <v>841</v>
      </c>
      <c r="D177" t="str">
        <f t="shared" si="2"/>
        <v>Skyting - Viltmål</v>
      </c>
    </row>
    <row r="178" spans="1:4" x14ac:dyDescent="0.35">
      <c r="B178" s="11">
        <v>440</v>
      </c>
      <c r="C178" s="11" t="s">
        <v>1008</v>
      </c>
      <c r="D178" t="str">
        <f>C178</f>
        <v>Skøyter</v>
      </c>
    </row>
    <row r="179" spans="1:4" x14ac:dyDescent="0.35">
      <c r="A179" s="11" t="s">
        <v>1008</v>
      </c>
      <c r="B179" s="12">
        <v>441</v>
      </c>
      <c r="C179" s="12" t="s">
        <v>486</v>
      </c>
      <c r="D179" t="str">
        <f t="shared" si="2"/>
        <v>Skøyter - Hurtigløp</v>
      </c>
    </row>
    <row r="180" spans="1:4" x14ac:dyDescent="0.35">
      <c r="A180" s="11" t="s">
        <v>1008</v>
      </c>
      <c r="B180" s="12">
        <v>443</v>
      </c>
      <c r="C180" s="12" t="s">
        <v>487</v>
      </c>
      <c r="D180" t="str">
        <f t="shared" si="2"/>
        <v>Skøyter - Kortbane</v>
      </c>
    </row>
    <row r="181" spans="1:4" x14ac:dyDescent="0.35">
      <c r="A181" s="11" t="s">
        <v>1008</v>
      </c>
      <c r="B181" s="12">
        <v>442</v>
      </c>
      <c r="C181" s="12" t="s">
        <v>793</v>
      </c>
      <c r="D181" t="str">
        <f t="shared" si="2"/>
        <v>Skøyter - Kunstløp</v>
      </c>
    </row>
    <row r="182" spans="1:4" x14ac:dyDescent="0.35">
      <c r="A182" s="11" t="s">
        <v>1008</v>
      </c>
      <c r="B182" s="12">
        <v>445</v>
      </c>
      <c r="C182" s="12" t="s">
        <v>1009</v>
      </c>
      <c r="D182" t="str">
        <f t="shared" si="2"/>
        <v>Skøyter - Langløp</v>
      </c>
    </row>
    <row r="183" spans="1:4" x14ac:dyDescent="0.35">
      <c r="A183" s="11" t="s">
        <v>1008</v>
      </c>
      <c r="B183" s="12">
        <v>444</v>
      </c>
      <c r="C183" s="12" t="s">
        <v>836</v>
      </c>
      <c r="D183" t="str">
        <f t="shared" si="2"/>
        <v>Skøyter - Rulleskøyter</v>
      </c>
    </row>
    <row r="184" spans="1:4" x14ac:dyDescent="0.35">
      <c r="B184" s="11">
        <v>610</v>
      </c>
      <c r="C184" s="11" t="s">
        <v>1010</v>
      </c>
      <c r="D184" t="str">
        <f>C184</f>
        <v>Soft- og baseball</v>
      </c>
    </row>
    <row r="185" spans="1:4" x14ac:dyDescent="0.35">
      <c r="A185" s="11" t="s">
        <v>1010</v>
      </c>
      <c r="B185" s="12">
        <v>611</v>
      </c>
      <c r="C185" s="12" t="s">
        <v>763</v>
      </c>
      <c r="D185" t="str">
        <f t="shared" si="2"/>
        <v>Soft- og baseball - Baseball</v>
      </c>
    </row>
    <row r="186" spans="1:4" x14ac:dyDescent="0.35">
      <c r="A186" s="11" t="s">
        <v>1010</v>
      </c>
      <c r="B186" s="12">
        <v>612</v>
      </c>
      <c r="C186" s="12" t="s">
        <v>825</v>
      </c>
      <c r="D186" t="str">
        <f t="shared" si="2"/>
        <v>Soft- og baseball - Softball</v>
      </c>
    </row>
    <row r="187" spans="1:4" x14ac:dyDescent="0.35">
      <c r="B187" s="11">
        <v>540</v>
      </c>
      <c r="C187" s="11" t="s">
        <v>547</v>
      </c>
      <c r="D187" t="str">
        <f>C187</f>
        <v>Squash</v>
      </c>
    </row>
    <row r="188" spans="1:4" x14ac:dyDescent="0.35">
      <c r="A188" s="11" t="s">
        <v>547</v>
      </c>
      <c r="B188" s="12">
        <v>541</v>
      </c>
      <c r="C188" s="12" t="s">
        <v>547</v>
      </c>
      <c r="D188" t="str">
        <f t="shared" si="2"/>
        <v>Squash - Squash</v>
      </c>
    </row>
    <row r="189" spans="1:4" x14ac:dyDescent="0.35">
      <c r="B189" s="11">
        <v>620</v>
      </c>
      <c r="C189" s="11" t="s">
        <v>675</v>
      </c>
      <c r="D189" t="str">
        <f>C189</f>
        <v>Studentidrett</v>
      </c>
    </row>
    <row r="190" spans="1:4" x14ac:dyDescent="0.35">
      <c r="A190" s="11" t="s">
        <v>675</v>
      </c>
      <c r="B190" s="12">
        <v>622</v>
      </c>
      <c r="C190" s="12" t="s">
        <v>1011</v>
      </c>
      <c r="D190" t="str">
        <f t="shared" si="2"/>
        <v>Studentidrett - Friluftsliv</v>
      </c>
    </row>
    <row r="191" spans="1:4" x14ac:dyDescent="0.35">
      <c r="A191" s="11" t="s">
        <v>675</v>
      </c>
      <c r="B191" s="12">
        <v>983</v>
      </c>
      <c r="C191" s="12" t="s">
        <v>517</v>
      </c>
      <c r="D191" t="str">
        <f t="shared" si="2"/>
        <v>Studentidrett - Futsal</v>
      </c>
    </row>
    <row r="192" spans="1:4" x14ac:dyDescent="0.35">
      <c r="A192" s="11" t="s">
        <v>675</v>
      </c>
      <c r="B192" s="12">
        <v>626</v>
      </c>
      <c r="C192" s="12" t="s">
        <v>1012</v>
      </c>
      <c r="D192" t="str">
        <f t="shared" si="2"/>
        <v>Studentidrett - Lacross</v>
      </c>
    </row>
    <row r="193" spans="1:4" x14ac:dyDescent="0.35">
      <c r="A193" s="11" t="s">
        <v>675</v>
      </c>
      <c r="B193" s="12">
        <v>621</v>
      </c>
      <c r="C193" s="12" t="s">
        <v>675</v>
      </c>
      <c r="D193" t="str">
        <f t="shared" si="2"/>
        <v>Studentidrett - Studentidrett</v>
      </c>
    </row>
    <row r="194" spans="1:4" x14ac:dyDescent="0.35">
      <c r="B194" s="11">
        <v>550</v>
      </c>
      <c r="C194" s="11" t="s">
        <v>550</v>
      </c>
      <c r="D194" t="str">
        <f>C194</f>
        <v>Styrkeløft</v>
      </c>
    </row>
    <row r="195" spans="1:4" x14ac:dyDescent="0.35">
      <c r="A195" s="11" t="s">
        <v>550</v>
      </c>
      <c r="B195" s="12">
        <v>551</v>
      </c>
      <c r="C195" s="12" t="s">
        <v>550</v>
      </c>
      <c r="D195" t="str">
        <f t="shared" si="2"/>
        <v>Styrkeløft - Styrkeløft</v>
      </c>
    </row>
    <row r="196" spans="1:4" x14ac:dyDescent="0.35">
      <c r="B196" s="11">
        <v>450</v>
      </c>
      <c r="C196" s="11" t="s">
        <v>601</v>
      </c>
      <c r="D196" t="str">
        <f>C196</f>
        <v>Svømming</v>
      </c>
    </row>
    <row r="197" spans="1:4" x14ac:dyDescent="0.35">
      <c r="A197" s="11" t="s">
        <v>601</v>
      </c>
      <c r="B197" s="12">
        <v>455</v>
      </c>
      <c r="C197" s="12" t="s">
        <v>1013</v>
      </c>
      <c r="D197" t="str">
        <f t="shared" si="2"/>
        <v>Svømming - Masters</v>
      </c>
    </row>
    <row r="198" spans="1:4" x14ac:dyDescent="0.35">
      <c r="A198" s="11" t="s">
        <v>601</v>
      </c>
      <c r="B198" s="12">
        <v>456</v>
      </c>
      <c r="C198" s="12" t="s">
        <v>1014</v>
      </c>
      <c r="D198" t="str">
        <f t="shared" si="2"/>
        <v>Svømming - Open water</v>
      </c>
    </row>
    <row r="199" spans="1:4" x14ac:dyDescent="0.35">
      <c r="A199" s="11" t="s">
        <v>601</v>
      </c>
      <c r="B199" s="12">
        <v>452</v>
      </c>
      <c r="C199" s="12" t="s">
        <v>602</v>
      </c>
      <c r="D199" t="str">
        <f t="shared" ref="D199:D220" si="4">A199&amp;" - "&amp;C199</f>
        <v>Svømming - Stup</v>
      </c>
    </row>
    <row r="200" spans="1:4" x14ac:dyDescent="0.35">
      <c r="A200" s="11" t="s">
        <v>601</v>
      </c>
      <c r="B200" s="12">
        <v>451</v>
      </c>
      <c r="C200" s="12" t="s">
        <v>601</v>
      </c>
      <c r="D200" t="str">
        <f t="shared" si="4"/>
        <v>Svømming - Svømming</v>
      </c>
    </row>
    <row r="201" spans="1:4" x14ac:dyDescent="0.35">
      <c r="A201" s="11" t="s">
        <v>601</v>
      </c>
      <c r="B201" s="12">
        <v>453</v>
      </c>
      <c r="C201" s="12" t="s">
        <v>795</v>
      </c>
      <c r="D201" t="str">
        <f t="shared" si="4"/>
        <v>Svømming - Synkronsvømming</v>
      </c>
    </row>
    <row r="202" spans="1:4" x14ac:dyDescent="0.35">
      <c r="A202" s="11" t="s">
        <v>601</v>
      </c>
      <c r="B202" s="12">
        <v>454</v>
      </c>
      <c r="C202" s="12" t="s">
        <v>959</v>
      </c>
      <c r="D202" t="str">
        <f t="shared" si="4"/>
        <v>Svømming - Vannpolo</v>
      </c>
    </row>
    <row r="203" spans="1:4" x14ac:dyDescent="0.35">
      <c r="B203" s="11">
        <v>230</v>
      </c>
      <c r="C203" s="11" t="s">
        <v>1015</v>
      </c>
      <c r="D203" t="str">
        <f>C203</f>
        <v>Sykkel</v>
      </c>
    </row>
    <row r="204" spans="1:4" x14ac:dyDescent="0.35">
      <c r="A204" s="11" t="s">
        <v>1015</v>
      </c>
      <c r="B204" s="12">
        <v>232</v>
      </c>
      <c r="C204" s="12" t="s">
        <v>1016</v>
      </c>
      <c r="D204" t="str">
        <f t="shared" si="4"/>
        <v>Sykkel - Bane</v>
      </c>
    </row>
    <row r="205" spans="1:4" x14ac:dyDescent="0.35">
      <c r="A205" s="11" t="s">
        <v>1015</v>
      </c>
      <c r="B205" s="12">
        <v>231</v>
      </c>
      <c r="C205" s="12" t="s">
        <v>532</v>
      </c>
      <c r="D205" t="str">
        <f t="shared" si="4"/>
        <v>Sykkel - Landevei</v>
      </c>
    </row>
    <row r="206" spans="1:4" x14ac:dyDescent="0.35">
      <c r="A206" s="11" t="s">
        <v>1015</v>
      </c>
      <c r="B206" s="12">
        <v>235</v>
      </c>
      <c r="C206" s="12" t="s">
        <v>665</v>
      </c>
      <c r="D206" t="str">
        <f t="shared" si="4"/>
        <v>Sykkel - Sykkelcross</v>
      </c>
    </row>
    <row r="207" spans="1:4" x14ac:dyDescent="0.35">
      <c r="A207" s="11" t="s">
        <v>1015</v>
      </c>
      <c r="B207" s="12">
        <v>233</v>
      </c>
      <c r="C207" s="12" t="s">
        <v>518</v>
      </c>
      <c r="D207" t="str">
        <f t="shared" si="4"/>
        <v>Sykkel - Terreng</v>
      </c>
    </row>
    <row r="208" spans="1:4" x14ac:dyDescent="0.35">
      <c r="A208" s="11" t="s">
        <v>1015</v>
      </c>
      <c r="B208" s="12">
        <v>236</v>
      </c>
      <c r="C208" s="12" t="s">
        <v>1017</v>
      </c>
      <c r="D208" t="str">
        <f t="shared" si="4"/>
        <v>Sykkel - Utfor</v>
      </c>
    </row>
    <row r="209" spans="1:4" x14ac:dyDescent="0.35">
      <c r="B209" s="11">
        <v>460</v>
      </c>
      <c r="C209" s="11" t="s">
        <v>464</v>
      </c>
      <c r="D209" t="str">
        <f>C209</f>
        <v>Tennis</v>
      </c>
    </row>
    <row r="210" spans="1:4" x14ac:dyDescent="0.35">
      <c r="A210" s="11" t="s">
        <v>464</v>
      </c>
      <c r="B210" s="12">
        <v>462</v>
      </c>
      <c r="C210" s="12" t="s">
        <v>1018</v>
      </c>
      <c r="D210" t="str">
        <f t="shared" si="4"/>
        <v>Tennis - Padel</v>
      </c>
    </row>
    <row r="211" spans="1:4" x14ac:dyDescent="0.35">
      <c r="A211" s="11" t="s">
        <v>464</v>
      </c>
      <c r="B211" s="12">
        <v>461</v>
      </c>
      <c r="C211" s="12" t="s">
        <v>464</v>
      </c>
      <c r="D211" t="str">
        <f t="shared" si="4"/>
        <v>Tennis - Tennis</v>
      </c>
    </row>
    <row r="212" spans="1:4" x14ac:dyDescent="0.35">
      <c r="B212" s="11">
        <v>630</v>
      </c>
      <c r="C212" s="11" t="s">
        <v>661</v>
      </c>
      <c r="D212" t="str">
        <f>C212</f>
        <v>Triatlon</v>
      </c>
    </row>
    <row r="213" spans="1:4" x14ac:dyDescent="0.35">
      <c r="A213" s="11" t="s">
        <v>661</v>
      </c>
      <c r="B213" s="12">
        <v>632</v>
      </c>
      <c r="C213" s="12" t="s">
        <v>1019</v>
      </c>
      <c r="D213" t="str">
        <f t="shared" si="4"/>
        <v>Triatlon - Duatlon</v>
      </c>
    </row>
    <row r="214" spans="1:4" x14ac:dyDescent="0.35">
      <c r="A214" s="11" t="s">
        <v>661</v>
      </c>
      <c r="B214" s="12">
        <v>631</v>
      </c>
      <c r="C214" s="12" t="s">
        <v>661</v>
      </c>
      <c r="D214" t="str">
        <f t="shared" si="4"/>
        <v>Triatlon - Triatlon</v>
      </c>
    </row>
    <row r="215" spans="1:4" x14ac:dyDescent="0.35">
      <c r="A215" s="11" t="s">
        <v>661</v>
      </c>
      <c r="B215" s="12">
        <v>633</v>
      </c>
      <c r="C215" s="12" t="s">
        <v>869</v>
      </c>
      <c r="D215" t="str">
        <f t="shared" si="4"/>
        <v>Triatlon - Vintertriatlon</v>
      </c>
    </row>
    <row r="216" spans="1:4" x14ac:dyDescent="0.35">
      <c r="B216" s="11">
        <v>470</v>
      </c>
      <c r="C216" s="11" t="s">
        <v>1020</v>
      </c>
      <c r="D216" t="str">
        <f>C216</f>
        <v>Vektløfting</v>
      </c>
    </row>
    <row r="217" spans="1:4" x14ac:dyDescent="0.35">
      <c r="A217" s="11" t="s">
        <v>1020</v>
      </c>
      <c r="B217" s="12">
        <v>471</v>
      </c>
      <c r="C217" s="12" t="s">
        <v>1020</v>
      </c>
      <c r="D217" t="str">
        <f t="shared" si="4"/>
        <v>Vektløfting - Vektløfting</v>
      </c>
    </row>
    <row r="218" spans="1:4" x14ac:dyDescent="0.35">
      <c r="B218" s="11">
        <v>480</v>
      </c>
      <c r="C218" s="11" t="s">
        <v>508</v>
      </c>
      <c r="D218" t="str">
        <f>C218</f>
        <v>Volleyball</v>
      </c>
    </row>
    <row r="219" spans="1:4" x14ac:dyDescent="0.35">
      <c r="A219" s="11" t="s">
        <v>508</v>
      </c>
      <c r="B219" s="12">
        <v>482</v>
      </c>
      <c r="C219" s="12" t="s">
        <v>688</v>
      </c>
      <c r="D219" t="str">
        <f t="shared" si="4"/>
        <v>Volleyball - Sandvolleyball</v>
      </c>
    </row>
    <row r="220" spans="1:4" x14ac:dyDescent="0.35">
      <c r="A220" s="11" t="s">
        <v>508</v>
      </c>
      <c r="B220" s="12">
        <v>481</v>
      </c>
      <c r="C220" s="12" t="s">
        <v>508</v>
      </c>
      <c r="D220" t="str">
        <f t="shared" si="4"/>
        <v>Volleyball - Volleyball</v>
      </c>
    </row>
    <row r="221" spans="1:4" x14ac:dyDescent="0.35">
      <c r="B221" s="13"/>
      <c r="C221" s="14"/>
    </row>
    <row r="222" spans="1:4" x14ac:dyDescent="0.35">
      <c r="B222" s="15"/>
      <c r="C222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50C6-DA7F-42E0-B21F-D4A539213D9E}">
  <sheetPr codeName="Ark5"/>
  <dimension ref="A1:C625"/>
  <sheetViews>
    <sheetView workbookViewId="0">
      <selection activeCell="C623" sqref="C623"/>
    </sheetView>
  </sheetViews>
  <sheetFormatPr baseColWidth="10" defaultColWidth="11.453125" defaultRowHeight="14.5" x14ac:dyDescent="0.35"/>
  <cols>
    <col min="1" max="1" width="12.453125" style="9" bestFit="1" customWidth="1"/>
    <col min="2" max="2" width="44.7265625" style="9" bestFit="1" customWidth="1"/>
    <col min="3" max="3" width="16.453125" style="9" bestFit="1" customWidth="1"/>
  </cols>
  <sheetData>
    <row r="1" spans="1:3" x14ac:dyDescent="0.35">
      <c r="A1" s="9" t="s">
        <v>460</v>
      </c>
      <c r="B1" s="9" t="s">
        <v>461</v>
      </c>
      <c r="C1" s="9" t="s">
        <v>1021</v>
      </c>
    </row>
    <row r="2" spans="1:3" ht="14.65" customHeight="1" x14ac:dyDescent="0.35">
      <c r="A2" s="3" t="s">
        <v>870</v>
      </c>
      <c r="B2" s="3" t="s">
        <v>1022</v>
      </c>
      <c r="C2" s="3" t="s">
        <v>1023</v>
      </c>
    </row>
    <row r="3" spans="1:3" ht="14.65" customHeight="1" x14ac:dyDescent="0.35">
      <c r="A3" s="3" t="s">
        <v>462</v>
      </c>
      <c r="B3" s="3" t="s">
        <v>1024</v>
      </c>
      <c r="C3" s="3" t="s">
        <v>1023</v>
      </c>
    </row>
    <row r="4" spans="1:3" ht="14.65" customHeight="1" x14ac:dyDescent="0.35">
      <c r="A4" s="3" t="s">
        <v>469</v>
      </c>
      <c r="B4" s="3" t="s">
        <v>1025</v>
      </c>
      <c r="C4" s="3" t="s">
        <v>1026</v>
      </c>
    </row>
    <row r="5" spans="1:3" ht="14.65" customHeight="1" x14ac:dyDescent="0.35">
      <c r="A5" s="3" t="s">
        <v>472</v>
      </c>
      <c r="B5" s="3" t="s">
        <v>1027</v>
      </c>
      <c r="C5" s="3" t="s">
        <v>1028</v>
      </c>
    </row>
    <row r="6" spans="1:3" ht="14.65" customHeight="1" x14ac:dyDescent="0.35">
      <c r="A6" s="3" t="s">
        <v>481</v>
      </c>
      <c r="B6" s="3" t="s">
        <v>1029</v>
      </c>
      <c r="C6" s="3" t="s">
        <v>482</v>
      </c>
    </row>
    <row r="7" spans="1:3" ht="14.65" customHeight="1" x14ac:dyDescent="0.35">
      <c r="A7" s="3" t="s">
        <v>1030</v>
      </c>
      <c r="B7" s="3" t="s">
        <v>1031</v>
      </c>
      <c r="C7" s="3" t="s">
        <v>1032</v>
      </c>
    </row>
    <row r="8" spans="1:3" ht="14.65" customHeight="1" x14ac:dyDescent="0.35">
      <c r="A8" s="3" t="s">
        <v>1033</v>
      </c>
      <c r="B8" s="3" t="s">
        <v>1034</v>
      </c>
      <c r="C8" s="3" t="s">
        <v>1035</v>
      </c>
    </row>
    <row r="9" spans="1:3" ht="14.65" customHeight="1" x14ac:dyDescent="0.35">
      <c r="A9" s="3" t="s">
        <v>498</v>
      </c>
      <c r="B9" s="3" t="s">
        <v>1036</v>
      </c>
      <c r="C9" s="3" t="s">
        <v>1037</v>
      </c>
    </row>
    <row r="10" spans="1:3" ht="14.65" customHeight="1" x14ac:dyDescent="0.35">
      <c r="A10" s="3" t="s">
        <v>501</v>
      </c>
      <c r="B10" s="3" t="s">
        <v>1038</v>
      </c>
      <c r="C10" s="3" t="s">
        <v>1039</v>
      </c>
    </row>
    <row r="11" spans="1:3" ht="14.65" customHeight="1" x14ac:dyDescent="0.35">
      <c r="A11" s="3" t="s">
        <v>502</v>
      </c>
      <c r="B11" s="3" t="s">
        <v>1040</v>
      </c>
      <c r="C11" s="3" t="s">
        <v>1026</v>
      </c>
    </row>
    <row r="12" spans="1:3" ht="14.65" customHeight="1" x14ac:dyDescent="0.35">
      <c r="A12" s="3" t="s">
        <v>635</v>
      </c>
      <c r="B12" s="3" t="s">
        <v>1041</v>
      </c>
      <c r="C12" s="3" t="s">
        <v>1023</v>
      </c>
    </row>
    <row r="13" spans="1:3" ht="14.65" customHeight="1" x14ac:dyDescent="0.35">
      <c r="A13" s="3" t="s">
        <v>1042</v>
      </c>
      <c r="B13" s="3" t="s">
        <v>1043</v>
      </c>
      <c r="C13" s="3" t="s">
        <v>1026</v>
      </c>
    </row>
    <row r="14" spans="1:3" ht="14.65" customHeight="1" x14ac:dyDescent="0.35">
      <c r="A14" s="3" t="s">
        <v>1044</v>
      </c>
      <c r="B14" s="3" t="s">
        <v>1045</v>
      </c>
      <c r="C14" s="3" t="s">
        <v>1026</v>
      </c>
    </row>
    <row r="15" spans="1:3" ht="14.65" customHeight="1" x14ac:dyDescent="0.35">
      <c r="A15" s="4" t="s">
        <v>1046</v>
      </c>
      <c r="B15" s="4" t="s">
        <v>1047</v>
      </c>
      <c r="C15" s="3" t="s">
        <v>1028</v>
      </c>
    </row>
    <row r="16" spans="1:3" ht="14.65" customHeight="1" x14ac:dyDescent="0.35">
      <c r="A16" s="3" t="s">
        <v>669</v>
      </c>
      <c r="B16" s="3" t="s">
        <v>112</v>
      </c>
      <c r="C16" s="3" t="s">
        <v>482</v>
      </c>
    </row>
    <row r="17" spans="1:3" ht="14.65" customHeight="1" x14ac:dyDescent="0.35">
      <c r="A17" s="3" t="s">
        <v>524</v>
      </c>
      <c r="B17" s="3" t="s">
        <v>1048</v>
      </c>
      <c r="C17" s="3" t="s">
        <v>1039</v>
      </c>
    </row>
    <row r="18" spans="1:3" ht="14.65" customHeight="1" x14ac:dyDescent="0.35">
      <c r="A18" s="3" t="s">
        <v>933</v>
      </c>
      <c r="B18" s="3" t="s">
        <v>1049</v>
      </c>
      <c r="C18" s="3" t="s">
        <v>1050</v>
      </c>
    </row>
    <row r="19" spans="1:3" ht="14.65" customHeight="1" x14ac:dyDescent="0.35">
      <c r="A19" s="3" t="s">
        <v>722</v>
      </c>
      <c r="B19" s="3" t="s">
        <v>151</v>
      </c>
      <c r="C19" s="3" t="s">
        <v>482</v>
      </c>
    </row>
    <row r="20" spans="1:3" ht="14.65" customHeight="1" x14ac:dyDescent="0.35">
      <c r="A20" s="3" t="s">
        <v>529</v>
      </c>
      <c r="B20" s="3" t="s">
        <v>1051</v>
      </c>
      <c r="C20" s="3" t="s">
        <v>482</v>
      </c>
    </row>
    <row r="21" spans="1:3" ht="14.65" customHeight="1" x14ac:dyDescent="0.35">
      <c r="A21" s="3" t="s">
        <v>531</v>
      </c>
      <c r="B21" s="3" t="s">
        <v>32</v>
      </c>
      <c r="C21" s="3" t="s">
        <v>482</v>
      </c>
    </row>
    <row r="22" spans="1:3" ht="14.65" customHeight="1" x14ac:dyDescent="0.35">
      <c r="A22" s="3" t="s">
        <v>535</v>
      </c>
      <c r="B22" s="3" t="s">
        <v>1052</v>
      </c>
      <c r="C22" s="3" t="s">
        <v>482</v>
      </c>
    </row>
    <row r="23" spans="1:3" ht="14.65" customHeight="1" x14ac:dyDescent="0.35">
      <c r="A23" s="3" t="s">
        <v>533</v>
      </c>
      <c r="B23" s="3" t="s">
        <v>1053</v>
      </c>
      <c r="C23" s="3" t="s">
        <v>482</v>
      </c>
    </row>
    <row r="24" spans="1:3" ht="14.65" customHeight="1" x14ac:dyDescent="0.35">
      <c r="A24" s="3" t="s">
        <v>537</v>
      </c>
      <c r="B24" s="3" t="s">
        <v>35</v>
      </c>
      <c r="C24" s="3" t="s">
        <v>1039</v>
      </c>
    </row>
    <row r="25" spans="1:3" ht="14.65" customHeight="1" x14ac:dyDescent="0.35">
      <c r="A25" s="3" t="s">
        <v>542</v>
      </c>
      <c r="B25" s="3" t="s">
        <v>37</v>
      </c>
      <c r="C25" s="3" t="s">
        <v>1023</v>
      </c>
    </row>
    <row r="26" spans="1:3" ht="14.65" customHeight="1" x14ac:dyDescent="0.35">
      <c r="A26" s="3" t="s">
        <v>556</v>
      </c>
      <c r="B26" s="3" t="s">
        <v>1054</v>
      </c>
      <c r="C26" s="3" t="s">
        <v>482</v>
      </c>
    </row>
    <row r="27" spans="1:3" ht="14.65" customHeight="1" x14ac:dyDescent="0.35">
      <c r="A27" s="3" t="s">
        <v>522</v>
      </c>
      <c r="B27" s="3" t="s">
        <v>1055</v>
      </c>
      <c r="C27" s="3" t="s">
        <v>1056</v>
      </c>
    </row>
    <row r="28" spans="1:3" ht="14.65" customHeight="1" x14ac:dyDescent="0.35">
      <c r="A28" s="3" t="s">
        <v>896</v>
      </c>
      <c r="B28" s="3" t="s">
        <v>1057</v>
      </c>
      <c r="C28" s="3" t="s">
        <v>482</v>
      </c>
    </row>
    <row r="29" spans="1:3" ht="14.65" customHeight="1" x14ac:dyDescent="0.35">
      <c r="A29" s="3" t="s">
        <v>563</v>
      </c>
      <c r="B29" s="3" t="s">
        <v>1058</v>
      </c>
      <c r="C29" s="3" t="s">
        <v>1039</v>
      </c>
    </row>
    <row r="30" spans="1:3" ht="14.65" customHeight="1" x14ac:dyDescent="0.35">
      <c r="A30" s="3" t="s">
        <v>571</v>
      </c>
      <c r="B30" s="3" t="s">
        <v>52</v>
      </c>
      <c r="C30" s="3" t="s">
        <v>1059</v>
      </c>
    </row>
    <row r="31" spans="1:3" ht="14.65" customHeight="1" x14ac:dyDescent="0.35">
      <c r="A31" s="3" t="s">
        <v>572</v>
      </c>
      <c r="B31" s="3" t="s">
        <v>1060</v>
      </c>
      <c r="C31" s="3" t="s">
        <v>1059</v>
      </c>
    </row>
    <row r="32" spans="1:3" ht="14.65" customHeight="1" x14ac:dyDescent="0.35">
      <c r="A32" s="3" t="s">
        <v>1061</v>
      </c>
      <c r="B32" s="3" t="s">
        <v>1062</v>
      </c>
      <c r="C32" s="3" t="s">
        <v>1063</v>
      </c>
    </row>
    <row r="33" spans="1:3" ht="14.65" customHeight="1" x14ac:dyDescent="0.35">
      <c r="A33" s="3" t="s">
        <v>579</v>
      </c>
      <c r="B33" s="3" t="s">
        <v>1064</v>
      </c>
      <c r="C33" s="3" t="s">
        <v>1065</v>
      </c>
    </row>
    <row r="34" spans="1:3" ht="14.65" customHeight="1" x14ac:dyDescent="0.35">
      <c r="A34" s="3" t="s">
        <v>587</v>
      </c>
      <c r="B34" s="3" t="s">
        <v>1066</v>
      </c>
      <c r="C34" s="3" t="s">
        <v>1023</v>
      </c>
    </row>
    <row r="35" spans="1:3" ht="14.65" customHeight="1" x14ac:dyDescent="0.35">
      <c r="A35" s="3" t="s">
        <v>1067</v>
      </c>
      <c r="B35" s="3" t="s">
        <v>1068</v>
      </c>
      <c r="C35" s="3" t="s">
        <v>1028</v>
      </c>
    </row>
    <row r="36" spans="1:3" ht="14.65" customHeight="1" x14ac:dyDescent="0.35">
      <c r="A36" s="3" t="s">
        <v>900</v>
      </c>
      <c r="B36" s="3" t="s">
        <v>285</v>
      </c>
      <c r="C36" s="3" t="s">
        <v>1035</v>
      </c>
    </row>
    <row r="37" spans="1:3" ht="14.65" customHeight="1" x14ac:dyDescent="0.35">
      <c r="A37" s="3" t="s">
        <v>591</v>
      </c>
      <c r="B37" s="3" t="s">
        <v>65</v>
      </c>
      <c r="C37" s="3" t="s">
        <v>482</v>
      </c>
    </row>
    <row r="38" spans="1:3" ht="14.65" customHeight="1" x14ac:dyDescent="0.35">
      <c r="A38" s="3" t="s">
        <v>1069</v>
      </c>
      <c r="B38" s="3" t="s">
        <v>1070</v>
      </c>
      <c r="C38" s="3" t="s">
        <v>1026</v>
      </c>
    </row>
    <row r="39" spans="1:3" ht="14.65" customHeight="1" x14ac:dyDescent="0.35">
      <c r="A39" s="3" t="s">
        <v>839</v>
      </c>
      <c r="B39" s="3" t="s">
        <v>1071</v>
      </c>
      <c r="C39" s="3" t="s">
        <v>1035</v>
      </c>
    </row>
    <row r="40" spans="1:3" ht="14.65" customHeight="1" x14ac:dyDescent="0.35">
      <c r="A40" s="3" t="s">
        <v>599</v>
      </c>
      <c r="B40" s="3" t="s">
        <v>1072</v>
      </c>
      <c r="C40" s="3" t="s">
        <v>482</v>
      </c>
    </row>
    <row r="41" spans="1:3" ht="14.65" customHeight="1" x14ac:dyDescent="0.35">
      <c r="A41" s="3" t="s">
        <v>603</v>
      </c>
      <c r="B41" s="3" t="s">
        <v>1073</v>
      </c>
      <c r="C41" s="3" t="s">
        <v>482</v>
      </c>
    </row>
    <row r="42" spans="1:3" ht="14.65" customHeight="1" x14ac:dyDescent="0.35">
      <c r="A42" s="3" t="s">
        <v>670</v>
      </c>
      <c r="B42" s="3" t="s">
        <v>113</v>
      </c>
      <c r="C42" s="3" t="s">
        <v>1023</v>
      </c>
    </row>
    <row r="43" spans="1:3" ht="14.65" customHeight="1" x14ac:dyDescent="0.35">
      <c r="A43" s="3" t="s">
        <v>1074</v>
      </c>
      <c r="B43" s="3" t="s">
        <v>1075</v>
      </c>
      <c r="C43" s="3" t="s">
        <v>1059</v>
      </c>
    </row>
    <row r="44" spans="1:3" ht="14.65" customHeight="1" x14ac:dyDescent="0.35">
      <c r="A44" s="3" t="s">
        <v>1076</v>
      </c>
      <c r="B44" s="3" t="s">
        <v>1077</v>
      </c>
      <c r="C44" s="3" t="s">
        <v>1063</v>
      </c>
    </row>
    <row r="45" spans="1:3" ht="14.65" customHeight="1" x14ac:dyDescent="0.35">
      <c r="A45" s="3" t="s">
        <v>623</v>
      </c>
      <c r="B45" s="3" t="s">
        <v>1078</v>
      </c>
      <c r="C45" s="3" t="s">
        <v>1023</v>
      </c>
    </row>
    <row r="46" spans="1:3" ht="14.65" customHeight="1" x14ac:dyDescent="0.35">
      <c r="A46" s="3" t="s">
        <v>624</v>
      </c>
      <c r="B46" s="3" t="s">
        <v>1079</v>
      </c>
      <c r="C46" s="3" t="s">
        <v>1026</v>
      </c>
    </row>
    <row r="47" spans="1:3" ht="14.65" customHeight="1" x14ac:dyDescent="0.35">
      <c r="A47" s="3" t="s">
        <v>897</v>
      </c>
      <c r="B47" s="3" t="s">
        <v>282</v>
      </c>
      <c r="C47" s="3" t="s">
        <v>1032</v>
      </c>
    </row>
    <row r="48" spans="1:3" ht="14.65" customHeight="1" x14ac:dyDescent="0.35">
      <c r="A48" s="3" t="s">
        <v>1080</v>
      </c>
      <c r="B48" s="3" t="s">
        <v>1081</v>
      </c>
      <c r="C48" s="3" t="s">
        <v>1028</v>
      </c>
    </row>
    <row r="49" spans="1:3" ht="14.65" customHeight="1" x14ac:dyDescent="0.35">
      <c r="A49" s="3" t="s">
        <v>625</v>
      </c>
      <c r="B49" s="3" t="s">
        <v>84</v>
      </c>
      <c r="C49" s="3" t="s">
        <v>1032</v>
      </c>
    </row>
    <row r="50" spans="1:3" ht="14.65" customHeight="1" x14ac:dyDescent="0.35">
      <c r="A50" s="3" t="s">
        <v>1082</v>
      </c>
      <c r="B50" s="3" t="s">
        <v>1083</v>
      </c>
      <c r="C50" s="3" t="s">
        <v>1065</v>
      </c>
    </row>
    <row r="51" spans="1:3" ht="14.65" customHeight="1" x14ac:dyDescent="0.35">
      <c r="A51" s="3" t="s">
        <v>637</v>
      </c>
      <c r="B51" s="3" t="s">
        <v>92</v>
      </c>
      <c r="C51" s="3" t="s">
        <v>1037</v>
      </c>
    </row>
    <row r="52" spans="1:3" ht="14.65" customHeight="1" x14ac:dyDescent="0.35">
      <c r="A52" s="3" t="s">
        <v>639</v>
      </c>
      <c r="B52" s="3" t="s">
        <v>94</v>
      </c>
      <c r="C52" s="3" t="s">
        <v>1059</v>
      </c>
    </row>
    <row r="53" spans="1:3" ht="14.65" customHeight="1" x14ac:dyDescent="0.35">
      <c r="A53" s="3" t="s">
        <v>640</v>
      </c>
      <c r="B53" s="3" t="s">
        <v>95</v>
      </c>
      <c r="C53" s="3" t="s">
        <v>1050</v>
      </c>
    </row>
    <row r="54" spans="1:3" ht="14.65" customHeight="1" x14ac:dyDescent="0.35">
      <c r="A54" s="3" t="s">
        <v>641</v>
      </c>
      <c r="B54" s="3" t="s">
        <v>96</v>
      </c>
      <c r="C54" s="3" t="s">
        <v>1028</v>
      </c>
    </row>
    <row r="55" spans="1:3" ht="14.65" customHeight="1" x14ac:dyDescent="0.35">
      <c r="A55" s="3" t="s">
        <v>664</v>
      </c>
      <c r="B55" s="3" t="s">
        <v>109</v>
      </c>
      <c r="C55" s="3" t="s">
        <v>1026</v>
      </c>
    </row>
    <row r="56" spans="1:3" ht="14.65" customHeight="1" x14ac:dyDescent="0.35">
      <c r="A56" s="3" t="s">
        <v>1084</v>
      </c>
      <c r="B56" s="3" t="s">
        <v>1085</v>
      </c>
      <c r="C56" s="3" t="s">
        <v>1028</v>
      </c>
    </row>
    <row r="57" spans="1:3" ht="14.65" customHeight="1" x14ac:dyDescent="0.35">
      <c r="A57" s="3" t="s">
        <v>652</v>
      </c>
      <c r="B57" s="3" t="s">
        <v>1086</v>
      </c>
      <c r="C57" s="3" t="s">
        <v>1028</v>
      </c>
    </row>
    <row r="58" spans="1:3" ht="14.65" customHeight="1" x14ac:dyDescent="0.35">
      <c r="A58" s="3" t="s">
        <v>1087</v>
      </c>
      <c r="B58" s="3" t="s">
        <v>1088</v>
      </c>
      <c r="C58" s="3" t="s">
        <v>1039</v>
      </c>
    </row>
    <row r="59" spans="1:3" ht="14.65" customHeight="1" x14ac:dyDescent="0.35">
      <c r="A59" s="3" t="s">
        <v>656</v>
      </c>
      <c r="B59" s="3" t="s">
        <v>1089</v>
      </c>
      <c r="C59" s="3" t="s">
        <v>1090</v>
      </c>
    </row>
    <row r="60" spans="1:3" ht="14.65" customHeight="1" x14ac:dyDescent="0.35">
      <c r="A60" s="3" t="s">
        <v>657</v>
      </c>
      <c r="B60" s="3" t="s">
        <v>1091</v>
      </c>
      <c r="C60" s="3" t="s">
        <v>1090</v>
      </c>
    </row>
    <row r="61" spans="1:3" ht="14.65" customHeight="1" x14ac:dyDescent="0.35">
      <c r="A61" s="3" t="s">
        <v>658</v>
      </c>
      <c r="B61" s="3" t="s">
        <v>106</v>
      </c>
      <c r="C61" s="3" t="s">
        <v>1090</v>
      </c>
    </row>
    <row r="62" spans="1:3" ht="14.65" customHeight="1" x14ac:dyDescent="0.35">
      <c r="A62" s="3" t="s">
        <v>888</v>
      </c>
      <c r="B62" s="3" t="s">
        <v>1092</v>
      </c>
      <c r="C62" s="3" t="s">
        <v>1035</v>
      </c>
    </row>
    <row r="63" spans="1:3" ht="14.65" customHeight="1" x14ac:dyDescent="0.35">
      <c r="A63" s="3" t="s">
        <v>674</v>
      </c>
      <c r="B63" s="3" t="s">
        <v>116</v>
      </c>
      <c r="C63" s="3" t="s">
        <v>482</v>
      </c>
    </row>
    <row r="64" spans="1:3" ht="14.65" customHeight="1" x14ac:dyDescent="0.35">
      <c r="A64" s="3" t="s">
        <v>1093</v>
      </c>
      <c r="B64" s="3" t="s">
        <v>1094</v>
      </c>
      <c r="C64" s="3" t="s">
        <v>482</v>
      </c>
    </row>
    <row r="65" spans="1:3" ht="14.65" customHeight="1" x14ac:dyDescent="0.35">
      <c r="A65" s="3" t="s">
        <v>680</v>
      </c>
      <c r="B65" s="3" t="s">
        <v>120</v>
      </c>
      <c r="C65" s="3" t="s">
        <v>1039</v>
      </c>
    </row>
    <row r="66" spans="1:3" ht="14.65" customHeight="1" x14ac:dyDescent="0.35">
      <c r="A66" s="3" t="s">
        <v>681</v>
      </c>
      <c r="B66" s="3" t="s">
        <v>1095</v>
      </c>
      <c r="C66" s="3" t="s">
        <v>1026</v>
      </c>
    </row>
    <row r="67" spans="1:3" ht="14.65" customHeight="1" x14ac:dyDescent="0.35">
      <c r="A67" s="3" t="s">
        <v>682</v>
      </c>
      <c r="B67" s="3" t="s">
        <v>122</v>
      </c>
      <c r="C67" s="3" t="s">
        <v>1026</v>
      </c>
    </row>
    <row r="68" spans="1:3" ht="14.65" customHeight="1" x14ac:dyDescent="0.35">
      <c r="A68" s="3" t="s">
        <v>686</v>
      </c>
      <c r="B68" s="3" t="s">
        <v>124</v>
      </c>
      <c r="C68" s="3" t="s">
        <v>1050</v>
      </c>
    </row>
    <row r="69" spans="1:3" ht="14.65" customHeight="1" x14ac:dyDescent="0.35">
      <c r="A69" s="3" t="s">
        <v>687</v>
      </c>
      <c r="B69" s="3" t="s">
        <v>125</v>
      </c>
      <c r="C69" s="3" t="s">
        <v>1026</v>
      </c>
    </row>
    <row r="70" spans="1:3" ht="14.65" customHeight="1" x14ac:dyDescent="0.35">
      <c r="A70" s="3" t="s">
        <v>692</v>
      </c>
      <c r="B70" s="3" t="s">
        <v>1096</v>
      </c>
      <c r="C70" s="3" t="s">
        <v>482</v>
      </c>
    </row>
    <row r="71" spans="1:3" ht="14.65" customHeight="1" x14ac:dyDescent="0.35">
      <c r="A71" s="3" t="s">
        <v>696</v>
      </c>
      <c r="B71" s="3" t="s">
        <v>129</v>
      </c>
      <c r="C71" s="3" t="s">
        <v>1026</v>
      </c>
    </row>
    <row r="72" spans="1:3" ht="14.65" customHeight="1" x14ac:dyDescent="0.35">
      <c r="A72" s="3" t="s">
        <v>1097</v>
      </c>
      <c r="B72" s="3" t="s">
        <v>1098</v>
      </c>
      <c r="C72" s="3" t="s">
        <v>1037</v>
      </c>
    </row>
    <row r="73" spans="1:3" ht="14.65" customHeight="1" x14ac:dyDescent="0.35">
      <c r="A73" s="3" t="s">
        <v>699</v>
      </c>
      <c r="B73" s="3" t="s">
        <v>1099</v>
      </c>
      <c r="C73" s="3" t="s">
        <v>1039</v>
      </c>
    </row>
    <row r="74" spans="1:3" ht="14.65" customHeight="1" x14ac:dyDescent="0.35">
      <c r="A74" s="3" t="s">
        <v>702</v>
      </c>
      <c r="B74" s="3" t="s">
        <v>133</v>
      </c>
      <c r="C74" s="3" t="s">
        <v>1039</v>
      </c>
    </row>
    <row r="75" spans="1:3" ht="14.65" customHeight="1" x14ac:dyDescent="0.35">
      <c r="A75" s="3" t="s">
        <v>703</v>
      </c>
      <c r="B75" s="3" t="s">
        <v>1100</v>
      </c>
      <c r="C75" s="3" t="s">
        <v>1039</v>
      </c>
    </row>
    <row r="76" spans="1:3" ht="14.65" customHeight="1" x14ac:dyDescent="0.35">
      <c r="A76" s="3" t="s">
        <v>713</v>
      </c>
      <c r="B76" s="3" t="s">
        <v>143</v>
      </c>
      <c r="C76" s="3" t="s">
        <v>1037</v>
      </c>
    </row>
    <row r="77" spans="1:3" ht="14.65" customHeight="1" x14ac:dyDescent="0.35">
      <c r="A77" s="3" t="s">
        <v>717</v>
      </c>
      <c r="B77" s="3" t="s">
        <v>1101</v>
      </c>
      <c r="C77" s="3" t="s">
        <v>1039</v>
      </c>
    </row>
    <row r="78" spans="1:3" ht="14.65" customHeight="1" x14ac:dyDescent="0.35">
      <c r="A78" s="3" t="s">
        <v>1102</v>
      </c>
      <c r="B78" s="3" t="s">
        <v>1103</v>
      </c>
      <c r="C78" s="3" t="s">
        <v>1026</v>
      </c>
    </row>
    <row r="79" spans="1:3" ht="14.65" customHeight="1" x14ac:dyDescent="0.35">
      <c r="A79" s="3" t="s">
        <v>1104</v>
      </c>
      <c r="B79" s="3" t="s">
        <v>1105</v>
      </c>
      <c r="C79" s="3" t="s">
        <v>1065</v>
      </c>
    </row>
    <row r="80" spans="1:3" ht="14.65" customHeight="1" x14ac:dyDescent="0.35">
      <c r="A80" s="4" t="s">
        <v>1106</v>
      </c>
      <c r="B80" s="4" t="s">
        <v>1107</v>
      </c>
      <c r="C80" s="3" t="s">
        <v>1023</v>
      </c>
    </row>
    <row r="81" spans="1:3" ht="14.65" customHeight="1" x14ac:dyDescent="0.35">
      <c r="A81" s="3" t="s">
        <v>1108</v>
      </c>
      <c r="B81" s="3" t="s">
        <v>1109</v>
      </c>
      <c r="C81" s="3" t="s">
        <v>1023</v>
      </c>
    </row>
    <row r="82" spans="1:3" ht="14.65" customHeight="1" x14ac:dyDescent="0.35">
      <c r="A82" s="3" t="s">
        <v>1110</v>
      </c>
      <c r="B82" s="3" t="s">
        <v>1111</v>
      </c>
      <c r="C82" s="3" t="s">
        <v>1023</v>
      </c>
    </row>
    <row r="83" spans="1:3" ht="14.65" customHeight="1" x14ac:dyDescent="0.35">
      <c r="A83" s="3" t="s">
        <v>507</v>
      </c>
      <c r="B83" s="3" t="s">
        <v>1112</v>
      </c>
      <c r="C83" s="3" t="s">
        <v>1065</v>
      </c>
    </row>
    <row r="84" spans="1:3" ht="14.65" customHeight="1" x14ac:dyDescent="0.35">
      <c r="A84" s="3" t="s">
        <v>1113</v>
      </c>
      <c r="B84" s="3" t="s">
        <v>1114</v>
      </c>
      <c r="C84" s="3" t="s">
        <v>1026</v>
      </c>
    </row>
    <row r="85" spans="1:3" ht="14.65" customHeight="1" x14ac:dyDescent="0.35">
      <c r="A85" s="3" t="s">
        <v>729</v>
      </c>
      <c r="B85" s="3" t="s">
        <v>156</v>
      </c>
      <c r="C85" s="3" t="s">
        <v>1056</v>
      </c>
    </row>
    <row r="86" spans="1:3" ht="14.65" customHeight="1" x14ac:dyDescent="0.35">
      <c r="A86" s="3" t="s">
        <v>812</v>
      </c>
      <c r="B86" s="3" t="s">
        <v>1115</v>
      </c>
      <c r="C86" s="3" t="s">
        <v>1050</v>
      </c>
    </row>
    <row r="87" spans="1:3" ht="14.65" customHeight="1" x14ac:dyDescent="0.35">
      <c r="A87" s="3" t="s">
        <v>734</v>
      </c>
      <c r="B87" s="3" t="s">
        <v>1116</v>
      </c>
      <c r="C87" s="3" t="s">
        <v>482</v>
      </c>
    </row>
    <row r="88" spans="1:3" ht="14.65" customHeight="1" x14ac:dyDescent="0.35">
      <c r="A88" s="3" t="s">
        <v>736</v>
      </c>
      <c r="B88" s="3" t="s">
        <v>1117</v>
      </c>
      <c r="C88" s="3" t="s">
        <v>1026</v>
      </c>
    </row>
    <row r="89" spans="1:3" ht="14.65" customHeight="1" x14ac:dyDescent="0.35">
      <c r="A89" s="3" t="s">
        <v>738</v>
      </c>
      <c r="B89" s="3" t="s">
        <v>1118</v>
      </c>
      <c r="C89" s="3" t="s">
        <v>1039</v>
      </c>
    </row>
    <row r="90" spans="1:3" ht="14.65" customHeight="1" x14ac:dyDescent="0.35">
      <c r="A90" s="3" t="s">
        <v>741</v>
      </c>
      <c r="B90" s="3" t="s">
        <v>165</v>
      </c>
      <c r="C90" s="3" t="s">
        <v>1039</v>
      </c>
    </row>
    <row r="91" spans="1:3" ht="14.65" customHeight="1" x14ac:dyDescent="0.35">
      <c r="A91" s="3" t="s">
        <v>742</v>
      </c>
      <c r="B91" s="3" t="s">
        <v>1119</v>
      </c>
      <c r="C91" s="3" t="s">
        <v>1039</v>
      </c>
    </row>
    <row r="92" spans="1:3" ht="14.65" customHeight="1" x14ac:dyDescent="0.35">
      <c r="A92" s="3" t="s">
        <v>744</v>
      </c>
      <c r="B92" s="3" t="s">
        <v>1120</v>
      </c>
      <c r="C92" s="3" t="s">
        <v>1039</v>
      </c>
    </row>
    <row r="93" spans="1:3" ht="14.65" customHeight="1" x14ac:dyDescent="0.35">
      <c r="A93" s="3" t="s">
        <v>1121</v>
      </c>
      <c r="B93" s="3" t="s">
        <v>1122</v>
      </c>
      <c r="C93" s="3" t="s">
        <v>1026</v>
      </c>
    </row>
    <row r="94" spans="1:3" ht="14.65" customHeight="1" x14ac:dyDescent="0.35">
      <c r="A94" s="4" t="s">
        <v>1123</v>
      </c>
      <c r="B94" s="4" t="s">
        <v>1124</v>
      </c>
      <c r="C94" s="3" t="s">
        <v>1063</v>
      </c>
    </row>
    <row r="95" spans="1:3" ht="14.65" customHeight="1" x14ac:dyDescent="0.35">
      <c r="A95" s="3" t="s">
        <v>748</v>
      </c>
      <c r="B95" s="3" t="s">
        <v>171</v>
      </c>
      <c r="C95" s="3" t="s">
        <v>1059</v>
      </c>
    </row>
    <row r="96" spans="1:3" ht="14.65" customHeight="1" x14ac:dyDescent="0.35">
      <c r="A96" s="3" t="s">
        <v>1125</v>
      </c>
      <c r="B96" s="3" t="s">
        <v>1126</v>
      </c>
      <c r="C96" s="3" t="s">
        <v>1026</v>
      </c>
    </row>
    <row r="97" spans="1:3" ht="14.65" customHeight="1" x14ac:dyDescent="0.35">
      <c r="A97" s="3" t="s">
        <v>749</v>
      </c>
      <c r="B97" s="3" t="s">
        <v>1127</v>
      </c>
      <c r="C97" s="3" t="s">
        <v>482</v>
      </c>
    </row>
    <row r="98" spans="1:3" ht="14.65" customHeight="1" x14ac:dyDescent="0.35">
      <c r="A98" s="3" t="s">
        <v>752</v>
      </c>
      <c r="B98" s="3" t="s">
        <v>173</v>
      </c>
      <c r="C98" s="3" t="s">
        <v>1026</v>
      </c>
    </row>
    <row r="99" spans="1:3" ht="14.65" customHeight="1" x14ac:dyDescent="0.35">
      <c r="A99" s="3" t="s">
        <v>1128</v>
      </c>
      <c r="B99" s="3" t="s">
        <v>1129</v>
      </c>
      <c r="C99" s="3" t="s">
        <v>1023</v>
      </c>
    </row>
    <row r="100" spans="1:3" ht="14.65" customHeight="1" x14ac:dyDescent="0.35">
      <c r="A100" s="3" t="s">
        <v>760</v>
      </c>
      <c r="B100" s="3" t="s">
        <v>1130</v>
      </c>
      <c r="C100" s="3" t="s">
        <v>1039</v>
      </c>
    </row>
    <row r="101" spans="1:3" ht="14.65" customHeight="1" x14ac:dyDescent="0.35">
      <c r="A101" s="3" t="s">
        <v>761</v>
      </c>
      <c r="B101" s="3" t="s">
        <v>1131</v>
      </c>
      <c r="C101" s="3" t="s">
        <v>1039</v>
      </c>
    </row>
    <row r="102" spans="1:3" ht="14.65" customHeight="1" x14ac:dyDescent="0.35">
      <c r="A102" s="3" t="s">
        <v>527</v>
      </c>
      <c r="B102" s="3" t="s">
        <v>1132</v>
      </c>
      <c r="C102" s="3" t="s">
        <v>482</v>
      </c>
    </row>
    <row r="103" spans="1:3" ht="14.65" customHeight="1" x14ac:dyDescent="0.35">
      <c r="A103" s="3" t="s">
        <v>1133</v>
      </c>
      <c r="B103" s="3" t="s">
        <v>1134</v>
      </c>
      <c r="C103" s="3" t="s">
        <v>482</v>
      </c>
    </row>
    <row r="104" spans="1:3" ht="14.65" customHeight="1" x14ac:dyDescent="0.35">
      <c r="A104" s="3" t="s">
        <v>770</v>
      </c>
      <c r="B104" s="3" t="s">
        <v>1135</v>
      </c>
      <c r="C104" s="3" t="s">
        <v>1032</v>
      </c>
    </row>
    <row r="105" spans="1:3" ht="14.65" customHeight="1" x14ac:dyDescent="0.35">
      <c r="A105" s="3" t="s">
        <v>772</v>
      </c>
      <c r="B105" s="3" t="s">
        <v>1136</v>
      </c>
      <c r="C105" s="3" t="s">
        <v>1028</v>
      </c>
    </row>
    <row r="106" spans="1:3" ht="14.65" customHeight="1" x14ac:dyDescent="0.35">
      <c r="A106" s="3" t="s">
        <v>776</v>
      </c>
      <c r="B106" s="3" t="s">
        <v>1137</v>
      </c>
      <c r="C106" s="3" t="s">
        <v>482</v>
      </c>
    </row>
    <row r="107" spans="1:3" ht="14.65" customHeight="1" x14ac:dyDescent="0.35">
      <c r="A107" s="3" t="s">
        <v>778</v>
      </c>
      <c r="B107" s="3" t="s">
        <v>192</v>
      </c>
      <c r="C107" s="3" t="s">
        <v>1063</v>
      </c>
    </row>
    <row r="108" spans="1:3" ht="14.65" customHeight="1" x14ac:dyDescent="0.35">
      <c r="A108" s="3" t="s">
        <v>779</v>
      </c>
      <c r="B108" s="3" t="s">
        <v>1138</v>
      </c>
      <c r="C108" s="3" t="s">
        <v>1056</v>
      </c>
    </row>
    <row r="109" spans="1:3" ht="14.65" customHeight="1" x14ac:dyDescent="0.35">
      <c r="A109" s="3" t="s">
        <v>782</v>
      </c>
      <c r="B109" s="3" t="s">
        <v>1139</v>
      </c>
      <c r="C109" s="3" t="s">
        <v>482</v>
      </c>
    </row>
    <row r="110" spans="1:3" ht="14.65" customHeight="1" x14ac:dyDescent="0.35">
      <c r="A110" s="3" t="s">
        <v>784</v>
      </c>
      <c r="B110" s="3" t="s">
        <v>1140</v>
      </c>
      <c r="C110" s="3" t="s">
        <v>1037</v>
      </c>
    </row>
    <row r="111" spans="1:3" ht="14.65" customHeight="1" x14ac:dyDescent="0.35">
      <c r="A111" s="3" t="s">
        <v>789</v>
      </c>
      <c r="B111" s="3" t="s">
        <v>1141</v>
      </c>
      <c r="C111" s="3" t="s">
        <v>1028</v>
      </c>
    </row>
    <row r="112" spans="1:3" ht="14.65" customHeight="1" x14ac:dyDescent="0.35">
      <c r="A112" s="3" t="s">
        <v>791</v>
      </c>
      <c r="B112" s="3" t="s">
        <v>200</v>
      </c>
      <c r="C112" s="3" t="s">
        <v>1026</v>
      </c>
    </row>
    <row r="113" spans="1:3" ht="14.65" customHeight="1" x14ac:dyDescent="0.35">
      <c r="A113" s="3" t="s">
        <v>1142</v>
      </c>
      <c r="B113" s="3" t="s">
        <v>1143</v>
      </c>
      <c r="C113" s="3" t="s">
        <v>1063</v>
      </c>
    </row>
    <row r="114" spans="1:3" ht="14.65" customHeight="1" x14ac:dyDescent="0.35">
      <c r="A114" s="3" t="s">
        <v>801</v>
      </c>
      <c r="B114" s="3" t="s">
        <v>1144</v>
      </c>
      <c r="C114" s="3" t="s">
        <v>1056</v>
      </c>
    </row>
    <row r="115" spans="1:3" ht="14.65" customHeight="1" x14ac:dyDescent="0.35">
      <c r="A115" s="3" t="s">
        <v>804</v>
      </c>
      <c r="B115" s="3" t="s">
        <v>1145</v>
      </c>
      <c r="C115" s="3" t="s">
        <v>1035</v>
      </c>
    </row>
    <row r="116" spans="1:3" ht="14.65" customHeight="1" x14ac:dyDescent="0.35">
      <c r="A116" s="3" t="s">
        <v>807</v>
      </c>
      <c r="B116" s="3" t="s">
        <v>1146</v>
      </c>
      <c r="C116" s="3" t="s">
        <v>1026</v>
      </c>
    </row>
    <row r="117" spans="1:3" ht="14.65" customHeight="1" x14ac:dyDescent="0.35">
      <c r="A117" s="3" t="s">
        <v>1147</v>
      </c>
      <c r="B117" s="3" t="s">
        <v>1148</v>
      </c>
      <c r="C117" s="3" t="s">
        <v>1056</v>
      </c>
    </row>
    <row r="118" spans="1:3" ht="14.65" customHeight="1" x14ac:dyDescent="0.35">
      <c r="A118" s="3" t="s">
        <v>823</v>
      </c>
      <c r="B118" s="3" t="s">
        <v>1149</v>
      </c>
      <c r="C118" s="3" t="s">
        <v>482</v>
      </c>
    </row>
    <row r="119" spans="1:3" ht="14.65" customHeight="1" x14ac:dyDescent="0.35">
      <c r="A119" s="3" t="s">
        <v>1150</v>
      </c>
      <c r="B119" s="3" t="s">
        <v>1151</v>
      </c>
      <c r="C119" s="3" t="s">
        <v>1035</v>
      </c>
    </row>
    <row r="120" spans="1:3" ht="14.65" customHeight="1" x14ac:dyDescent="0.35">
      <c r="A120" s="3" t="s">
        <v>826</v>
      </c>
      <c r="B120" s="3" t="s">
        <v>1152</v>
      </c>
      <c r="C120" s="3" t="s">
        <v>1056</v>
      </c>
    </row>
    <row r="121" spans="1:3" ht="14.65" customHeight="1" x14ac:dyDescent="0.35">
      <c r="A121" s="3" t="s">
        <v>827</v>
      </c>
      <c r="B121" s="3" t="s">
        <v>1153</v>
      </c>
      <c r="C121" s="3" t="s">
        <v>1028</v>
      </c>
    </row>
    <row r="122" spans="1:3" ht="14.65" customHeight="1" x14ac:dyDescent="0.35">
      <c r="A122" s="3" t="s">
        <v>829</v>
      </c>
      <c r="B122" s="3" t="s">
        <v>1154</v>
      </c>
      <c r="C122" s="3" t="s">
        <v>482</v>
      </c>
    </row>
    <row r="123" spans="1:3" ht="14.65" customHeight="1" x14ac:dyDescent="0.35">
      <c r="A123" s="3" t="s">
        <v>832</v>
      </c>
      <c r="B123" s="3" t="s">
        <v>1155</v>
      </c>
      <c r="C123" s="3" t="s">
        <v>482</v>
      </c>
    </row>
    <row r="124" spans="1:3" ht="14.65" customHeight="1" x14ac:dyDescent="0.35">
      <c r="A124" s="3" t="s">
        <v>840</v>
      </c>
      <c r="B124" s="3" t="s">
        <v>1156</v>
      </c>
      <c r="C124" s="3" t="s">
        <v>1028</v>
      </c>
    </row>
    <row r="125" spans="1:3" ht="14.65" customHeight="1" x14ac:dyDescent="0.35">
      <c r="A125" s="3" t="s">
        <v>837</v>
      </c>
      <c r="B125" s="3" t="s">
        <v>1157</v>
      </c>
      <c r="C125" s="3" t="s">
        <v>1028</v>
      </c>
    </row>
    <row r="126" spans="1:3" ht="14.65" customHeight="1" x14ac:dyDescent="0.35">
      <c r="A126" s="3" t="s">
        <v>1158</v>
      </c>
      <c r="B126" s="3" t="s">
        <v>1159</v>
      </c>
      <c r="C126" s="3" t="s">
        <v>1023</v>
      </c>
    </row>
    <row r="127" spans="1:3" ht="14.65" customHeight="1" x14ac:dyDescent="0.35">
      <c r="A127" s="3" t="s">
        <v>844</v>
      </c>
      <c r="B127" s="3" t="s">
        <v>1160</v>
      </c>
      <c r="C127" s="3" t="s">
        <v>1065</v>
      </c>
    </row>
    <row r="128" spans="1:3" ht="14.65" customHeight="1" x14ac:dyDescent="0.35">
      <c r="A128" s="3" t="s">
        <v>846</v>
      </c>
      <c r="B128" s="3" t="s">
        <v>1161</v>
      </c>
      <c r="C128" s="3" t="s">
        <v>1056</v>
      </c>
    </row>
    <row r="129" spans="1:3" ht="14.65" customHeight="1" x14ac:dyDescent="0.35">
      <c r="A129" s="3" t="s">
        <v>847</v>
      </c>
      <c r="B129" s="3" t="s">
        <v>1162</v>
      </c>
      <c r="C129" s="3" t="s">
        <v>1065</v>
      </c>
    </row>
    <row r="130" spans="1:3" ht="14.65" customHeight="1" x14ac:dyDescent="0.35">
      <c r="A130" s="3" t="s">
        <v>862</v>
      </c>
      <c r="B130" s="3" t="s">
        <v>1163</v>
      </c>
      <c r="C130" s="3" t="s">
        <v>1050</v>
      </c>
    </row>
    <row r="131" spans="1:3" ht="14.65" customHeight="1" x14ac:dyDescent="0.35">
      <c r="A131" s="3" t="s">
        <v>856</v>
      </c>
      <c r="B131" s="3" t="s">
        <v>1164</v>
      </c>
      <c r="C131" s="3" t="s">
        <v>1059</v>
      </c>
    </row>
    <row r="132" spans="1:3" ht="14.65" customHeight="1" x14ac:dyDescent="0.35">
      <c r="A132" s="3" t="s">
        <v>1165</v>
      </c>
      <c r="B132" s="3" t="s">
        <v>1166</v>
      </c>
      <c r="C132" s="3" t="s">
        <v>1026</v>
      </c>
    </row>
    <row r="133" spans="1:3" ht="14.65" customHeight="1" x14ac:dyDescent="0.35">
      <c r="A133" s="3" t="s">
        <v>904</v>
      </c>
      <c r="B133" s="3" t="s">
        <v>289</v>
      </c>
      <c r="C133" s="3" t="s">
        <v>1023</v>
      </c>
    </row>
    <row r="134" spans="1:3" ht="14.65" customHeight="1" x14ac:dyDescent="0.35">
      <c r="A134" s="3" t="s">
        <v>1167</v>
      </c>
      <c r="B134" s="3" t="s">
        <v>1168</v>
      </c>
      <c r="C134" s="3" t="s">
        <v>1169</v>
      </c>
    </row>
    <row r="135" spans="1:3" ht="14.65" customHeight="1" x14ac:dyDescent="0.35">
      <c r="A135" s="3" t="s">
        <v>861</v>
      </c>
      <c r="B135" s="3" t="s">
        <v>1170</v>
      </c>
      <c r="C135" s="3" t="s">
        <v>1169</v>
      </c>
    </row>
    <row r="136" spans="1:3" ht="14.65" customHeight="1" x14ac:dyDescent="0.35">
      <c r="A136" s="3" t="s">
        <v>698</v>
      </c>
      <c r="B136" s="3" t="s">
        <v>131</v>
      </c>
      <c r="C136" s="3" t="s">
        <v>1050</v>
      </c>
    </row>
    <row r="137" spans="1:3" ht="14.65" customHeight="1" x14ac:dyDescent="0.35">
      <c r="A137" s="3" t="s">
        <v>863</v>
      </c>
      <c r="B137" s="3" t="s">
        <v>1171</v>
      </c>
      <c r="C137" s="3" t="s">
        <v>1028</v>
      </c>
    </row>
    <row r="138" spans="1:3" ht="14.65" customHeight="1" x14ac:dyDescent="0.35">
      <c r="A138" s="3" t="s">
        <v>1172</v>
      </c>
      <c r="B138" s="3" t="s">
        <v>1173</v>
      </c>
      <c r="C138" s="3" t="s">
        <v>482</v>
      </c>
    </row>
    <row r="139" spans="1:3" ht="14.65" customHeight="1" x14ac:dyDescent="0.35">
      <c r="A139" s="5" t="s">
        <v>1174</v>
      </c>
      <c r="B139" s="5" t="s">
        <v>1175</v>
      </c>
      <c r="C139" s="3" t="s">
        <v>1039</v>
      </c>
    </row>
    <row r="140" spans="1:3" ht="14.65" customHeight="1" x14ac:dyDescent="0.35">
      <c r="A140" s="3" t="s">
        <v>1176</v>
      </c>
      <c r="B140" s="3" t="s">
        <v>1177</v>
      </c>
      <c r="C140" s="3" t="s">
        <v>1035</v>
      </c>
    </row>
    <row r="141" spans="1:3" ht="14.65" customHeight="1" x14ac:dyDescent="0.35">
      <c r="A141" s="3" t="s">
        <v>1178</v>
      </c>
      <c r="B141" s="3" t="s">
        <v>1179</v>
      </c>
      <c r="C141" s="3" t="s">
        <v>1065</v>
      </c>
    </row>
    <row r="142" spans="1:3" ht="14.65" customHeight="1" x14ac:dyDescent="0.35">
      <c r="A142" s="3" t="s">
        <v>865</v>
      </c>
      <c r="B142" s="3" t="s">
        <v>254</v>
      </c>
      <c r="C142" s="3" t="s">
        <v>1028</v>
      </c>
    </row>
    <row r="143" spans="1:3" ht="14.65" customHeight="1" x14ac:dyDescent="0.35">
      <c r="A143" s="3" t="s">
        <v>955</v>
      </c>
      <c r="B143" s="3" t="s">
        <v>331</v>
      </c>
      <c r="C143" s="3" t="s">
        <v>1037</v>
      </c>
    </row>
    <row r="144" spans="1:3" ht="14.65" customHeight="1" x14ac:dyDescent="0.35">
      <c r="A144" s="3" t="s">
        <v>1180</v>
      </c>
      <c r="B144" s="3" t="s">
        <v>1181</v>
      </c>
      <c r="C144" s="3" t="s">
        <v>1065</v>
      </c>
    </row>
    <row r="145" spans="1:3" ht="14.65" customHeight="1" x14ac:dyDescent="0.35">
      <c r="A145" s="3" t="s">
        <v>867</v>
      </c>
      <c r="B145" s="3" t="s">
        <v>256</v>
      </c>
      <c r="C145" s="3" t="s">
        <v>1032</v>
      </c>
    </row>
    <row r="146" spans="1:3" ht="14.65" customHeight="1" x14ac:dyDescent="0.35">
      <c r="A146" s="3" t="s">
        <v>1182</v>
      </c>
      <c r="B146" s="3" t="s">
        <v>1183</v>
      </c>
      <c r="C146" s="3" t="s">
        <v>1065</v>
      </c>
    </row>
    <row r="147" spans="1:3" ht="14.65" customHeight="1" x14ac:dyDescent="0.35">
      <c r="A147" s="3" t="s">
        <v>871</v>
      </c>
      <c r="B147" s="3" t="s">
        <v>259</v>
      </c>
      <c r="C147" s="3" t="s">
        <v>1023</v>
      </c>
    </row>
    <row r="148" spans="1:3" ht="14.65" customHeight="1" x14ac:dyDescent="0.35">
      <c r="A148" s="3" t="s">
        <v>901</v>
      </c>
      <c r="B148" s="3" t="s">
        <v>286</v>
      </c>
      <c r="C148" s="3" t="s">
        <v>1065</v>
      </c>
    </row>
    <row r="149" spans="1:3" ht="14.65" customHeight="1" x14ac:dyDescent="0.35">
      <c r="A149" s="3" t="s">
        <v>873</v>
      </c>
      <c r="B149" s="3" t="s">
        <v>261</v>
      </c>
      <c r="C149" s="3" t="s">
        <v>1028</v>
      </c>
    </row>
    <row r="150" spans="1:3" ht="14.65" customHeight="1" x14ac:dyDescent="0.35">
      <c r="A150" s="3" t="s">
        <v>876</v>
      </c>
      <c r="B150" s="3" t="s">
        <v>264</v>
      </c>
      <c r="C150" s="3" t="s">
        <v>1169</v>
      </c>
    </row>
    <row r="151" spans="1:3" ht="14.65" customHeight="1" x14ac:dyDescent="0.35">
      <c r="A151" s="5" t="s">
        <v>877</v>
      </c>
      <c r="B151" s="5" t="s">
        <v>1184</v>
      </c>
      <c r="C151" s="3" t="s">
        <v>1169</v>
      </c>
    </row>
    <row r="152" spans="1:3" ht="14.65" customHeight="1" x14ac:dyDescent="0.35">
      <c r="A152" s="3" t="s">
        <v>879</v>
      </c>
      <c r="B152" s="3" t="s">
        <v>1185</v>
      </c>
      <c r="C152" s="3" t="s">
        <v>1037</v>
      </c>
    </row>
    <row r="153" spans="1:3" ht="14.65" customHeight="1" x14ac:dyDescent="0.35">
      <c r="A153" s="3" t="s">
        <v>1186</v>
      </c>
      <c r="B153" s="3" t="s">
        <v>1187</v>
      </c>
      <c r="C153" s="3" t="s">
        <v>1169</v>
      </c>
    </row>
    <row r="154" spans="1:3" ht="14.65" customHeight="1" x14ac:dyDescent="0.35">
      <c r="A154" s="3" t="s">
        <v>882</v>
      </c>
      <c r="B154" s="3" t="s">
        <v>1188</v>
      </c>
      <c r="C154" s="3" t="s">
        <v>1035</v>
      </c>
    </row>
    <row r="155" spans="1:3" ht="14.65" customHeight="1" x14ac:dyDescent="0.35">
      <c r="A155" s="3" t="s">
        <v>723</v>
      </c>
      <c r="B155" s="3" t="s">
        <v>152</v>
      </c>
      <c r="C155" s="3" t="s">
        <v>1050</v>
      </c>
    </row>
    <row r="156" spans="1:3" ht="14.65" customHeight="1" x14ac:dyDescent="0.35">
      <c r="A156" s="3" t="s">
        <v>1189</v>
      </c>
      <c r="B156" s="3" t="s">
        <v>1190</v>
      </c>
      <c r="C156" s="3" t="s">
        <v>1039</v>
      </c>
    </row>
    <row r="157" spans="1:3" ht="14.65" customHeight="1" x14ac:dyDescent="0.35">
      <c r="A157" s="3" t="s">
        <v>1191</v>
      </c>
      <c r="B157" s="3" t="s">
        <v>1192</v>
      </c>
      <c r="C157" s="3" t="s">
        <v>1065</v>
      </c>
    </row>
    <row r="158" spans="1:3" ht="14.65" customHeight="1" x14ac:dyDescent="0.35">
      <c r="A158" s="3" t="s">
        <v>890</v>
      </c>
      <c r="B158" s="3" t="s">
        <v>1193</v>
      </c>
      <c r="C158" s="3" t="s">
        <v>1026</v>
      </c>
    </row>
    <row r="159" spans="1:3" ht="14.65" customHeight="1" x14ac:dyDescent="0.35">
      <c r="A159" s="3" t="s">
        <v>1194</v>
      </c>
      <c r="B159" s="3" t="s">
        <v>1195</v>
      </c>
      <c r="C159" s="3" t="s">
        <v>1039</v>
      </c>
    </row>
    <row r="160" spans="1:3" ht="14.65" customHeight="1" x14ac:dyDescent="0.35">
      <c r="A160" s="3" t="s">
        <v>891</v>
      </c>
      <c r="B160" s="3" t="s">
        <v>278</v>
      </c>
      <c r="C160" s="3" t="s">
        <v>1169</v>
      </c>
    </row>
    <row r="161" spans="1:3" ht="14.65" customHeight="1" x14ac:dyDescent="0.35">
      <c r="A161" s="3" t="s">
        <v>1196</v>
      </c>
      <c r="B161" s="3" t="s">
        <v>1197</v>
      </c>
      <c r="C161" s="3" t="s">
        <v>1037</v>
      </c>
    </row>
    <row r="162" spans="1:3" ht="14.65" customHeight="1" x14ac:dyDescent="0.35">
      <c r="A162" s="4" t="s">
        <v>1198</v>
      </c>
      <c r="B162" s="4" t="s">
        <v>1199</v>
      </c>
      <c r="C162" s="3" t="s">
        <v>482</v>
      </c>
    </row>
    <row r="163" spans="1:3" ht="14.65" customHeight="1" x14ac:dyDescent="0.35">
      <c r="A163" s="3" t="s">
        <v>1200</v>
      </c>
      <c r="B163" s="3" t="s">
        <v>1201</v>
      </c>
      <c r="C163" s="3" t="s">
        <v>1065</v>
      </c>
    </row>
    <row r="164" spans="1:3" ht="14.65" customHeight="1" x14ac:dyDescent="0.35">
      <c r="A164" s="3" t="s">
        <v>1202</v>
      </c>
      <c r="B164" s="3" t="s">
        <v>1203</v>
      </c>
      <c r="C164" s="3" t="s">
        <v>1035</v>
      </c>
    </row>
    <row r="165" spans="1:3" ht="14.65" customHeight="1" x14ac:dyDescent="0.35">
      <c r="A165" s="3" t="s">
        <v>899</v>
      </c>
      <c r="B165" s="3" t="s">
        <v>284</v>
      </c>
      <c r="C165" s="3" t="s">
        <v>1065</v>
      </c>
    </row>
    <row r="166" spans="1:3" ht="14.65" customHeight="1" x14ac:dyDescent="0.35">
      <c r="A166" s="3" t="s">
        <v>902</v>
      </c>
      <c r="B166" s="3" t="s">
        <v>287</v>
      </c>
      <c r="C166" s="3" t="s">
        <v>1032</v>
      </c>
    </row>
    <row r="167" spans="1:3" ht="14.65" customHeight="1" x14ac:dyDescent="0.35">
      <c r="A167" s="3" t="s">
        <v>1204</v>
      </c>
      <c r="B167" s="3" t="s">
        <v>1205</v>
      </c>
      <c r="C167" s="3" t="s">
        <v>1063</v>
      </c>
    </row>
    <row r="168" spans="1:3" ht="14.65" customHeight="1" x14ac:dyDescent="0.35">
      <c r="A168" s="3" t="s">
        <v>903</v>
      </c>
      <c r="B168" s="3" t="s">
        <v>288</v>
      </c>
      <c r="C168" s="3" t="s">
        <v>1035</v>
      </c>
    </row>
    <row r="169" spans="1:3" ht="14.65" customHeight="1" x14ac:dyDescent="0.35">
      <c r="A169" s="3" t="s">
        <v>1206</v>
      </c>
      <c r="B169" s="3" t="s">
        <v>1207</v>
      </c>
      <c r="C169" s="3" t="s">
        <v>1026</v>
      </c>
    </row>
    <row r="170" spans="1:3" ht="14.65" customHeight="1" x14ac:dyDescent="0.35">
      <c r="A170" s="3" t="s">
        <v>1208</v>
      </c>
      <c r="B170" s="3" t="s">
        <v>1209</v>
      </c>
      <c r="C170" s="3" t="s">
        <v>1090</v>
      </c>
    </row>
    <row r="171" spans="1:3" ht="14.65" customHeight="1" x14ac:dyDescent="0.35">
      <c r="A171" s="3" t="s">
        <v>911</v>
      </c>
      <c r="B171" s="3" t="s">
        <v>1210</v>
      </c>
      <c r="C171" s="3" t="s">
        <v>1090</v>
      </c>
    </row>
    <row r="172" spans="1:3" ht="14.65" customHeight="1" x14ac:dyDescent="0.35">
      <c r="A172" s="3" t="s">
        <v>1211</v>
      </c>
      <c r="B172" s="3" t="s">
        <v>1212</v>
      </c>
      <c r="C172" s="3" t="s">
        <v>1090</v>
      </c>
    </row>
    <row r="173" spans="1:3" ht="14.65" customHeight="1" x14ac:dyDescent="0.35">
      <c r="A173" s="3" t="s">
        <v>1213</v>
      </c>
      <c r="B173" s="3" t="s">
        <v>1214</v>
      </c>
      <c r="C173" s="3" t="s">
        <v>1037</v>
      </c>
    </row>
    <row r="174" spans="1:3" ht="14.65" customHeight="1" x14ac:dyDescent="0.35">
      <c r="A174" s="3" t="s">
        <v>918</v>
      </c>
      <c r="B174" s="3" t="s">
        <v>301</v>
      </c>
      <c r="C174" s="3" t="s">
        <v>1028</v>
      </c>
    </row>
    <row r="175" spans="1:3" ht="14.65" customHeight="1" x14ac:dyDescent="0.35">
      <c r="A175" s="3" t="s">
        <v>920</v>
      </c>
      <c r="B175" s="3" t="s">
        <v>303</v>
      </c>
      <c r="C175" s="3" t="s">
        <v>1028</v>
      </c>
    </row>
    <row r="176" spans="1:3" ht="14.65" customHeight="1" x14ac:dyDescent="0.35">
      <c r="A176" s="3" t="s">
        <v>923</v>
      </c>
      <c r="B176" s="3" t="s">
        <v>306</v>
      </c>
      <c r="C176" s="3" t="s">
        <v>1059</v>
      </c>
    </row>
    <row r="177" spans="1:3" ht="14.65" customHeight="1" x14ac:dyDescent="0.35">
      <c r="A177" s="3" t="s">
        <v>925</v>
      </c>
      <c r="B177" s="3" t="s">
        <v>1215</v>
      </c>
      <c r="C177" s="3" t="s">
        <v>1026</v>
      </c>
    </row>
    <row r="178" spans="1:3" ht="14.65" customHeight="1" x14ac:dyDescent="0.35">
      <c r="A178" s="3" t="s">
        <v>928</v>
      </c>
      <c r="B178" s="3" t="s">
        <v>1216</v>
      </c>
      <c r="C178" s="3" t="s">
        <v>1063</v>
      </c>
    </row>
    <row r="179" spans="1:3" ht="14.65" customHeight="1" x14ac:dyDescent="0.35">
      <c r="A179" s="3" t="s">
        <v>1217</v>
      </c>
      <c r="B179" s="3" t="s">
        <v>1218</v>
      </c>
      <c r="C179" s="3" t="s">
        <v>482</v>
      </c>
    </row>
    <row r="180" spans="1:3" ht="14.65" customHeight="1" x14ac:dyDescent="0.35">
      <c r="A180" s="3" t="s">
        <v>930</v>
      </c>
      <c r="B180" s="3" t="s">
        <v>1219</v>
      </c>
      <c r="C180" s="3" t="s">
        <v>1026</v>
      </c>
    </row>
    <row r="181" spans="1:3" ht="14.65" customHeight="1" x14ac:dyDescent="0.35">
      <c r="A181" s="4" t="s">
        <v>1220</v>
      </c>
      <c r="B181" s="4" t="s">
        <v>1221</v>
      </c>
      <c r="C181" s="3" t="s">
        <v>1026</v>
      </c>
    </row>
    <row r="182" spans="1:3" ht="14.65" customHeight="1" x14ac:dyDescent="0.35">
      <c r="A182" s="3" t="s">
        <v>667</v>
      </c>
      <c r="B182" s="3" t="s">
        <v>111</v>
      </c>
      <c r="C182" s="3" t="s">
        <v>1028</v>
      </c>
    </row>
    <row r="183" spans="1:3" ht="14.65" customHeight="1" x14ac:dyDescent="0.35">
      <c r="A183" s="3" t="s">
        <v>937</v>
      </c>
      <c r="B183" s="3" t="s">
        <v>1222</v>
      </c>
      <c r="C183" s="3" t="s">
        <v>1059</v>
      </c>
    </row>
    <row r="184" spans="1:3" ht="14.65" customHeight="1" x14ac:dyDescent="0.35">
      <c r="A184" s="3" t="s">
        <v>942</v>
      </c>
      <c r="B184" s="3" t="s">
        <v>1223</v>
      </c>
      <c r="C184" s="3" t="s">
        <v>1026</v>
      </c>
    </row>
    <row r="185" spans="1:3" ht="14.65" customHeight="1" x14ac:dyDescent="0.35">
      <c r="A185" s="3" t="s">
        <v>943</v>
      </c>
      <c r="B185" s="3" t="s">
        <v>322</v>
      </c>
      <c r="C185" s="3" t="s">
        <v>1056</v>
      </c>
    </row>
    <row r="186" spans="1:3" ht="14.65" customHeight="1" x14ac:dyDescent="0.35">
      <c r="A186" s="3" t="s">
        <v>946</v>
      </c>
      <c r="B186" s="3" t="s">
        <v>324</v>
      </c>
      <c r="C186" s="3" t="s">
        <v>1026</v>
      </c>
    </row>
    <row r="187" spans="1:3" ht="14.65" customHeight="1" x14ac:dyDescent="0.35">
      <c r="A187" s="3" t="s">
        <v>949</v>
      </c>
      <c r="B187" s="3" t="s">
        <v>1224</v>
      </c>
      <c r="C187" s="3" t="s">
        <v>1039</v>
      </c>
    </row>
    <row r="188" spans="1:3" ht="14.65" customHeight="1" x14ac:dyDescent="0.35">
      <c r="A188" s="3" t="s">
        <v>951</v>
      </c>
      <c r="B188" s="3" t="s">
        <v>329</v>
      </c>
      <c r="C188" s="3" t="s">
        <v>482</v>
      </c>
    </row>
    <row r="189" spans="1:3" ht="14.65" customHeight="1" x14ac:dyDescent="0.35">
      <c r="A189" s="3" t="s">
        <v>1225</v>
      </c>
      <c r="B189" s="3" t="s">
        <v>1226</v>
      </c>
      <c r="C189" s="3" t="s">
        <v>1059</v>
      </c>
    </row>
    <row r="190" spans="1:3" ht="14.65" customHeight="1" x14ac:dyDescent="0.35">
      <c r="A190" s="3" t="s">
        <v>912</v>
      </c>
      <c r="B190" s="3" t="s">
        <v>296</v>
      </c>
      <c r="C190" s="3" t="s">
        <v>1090</v>
      </c>
    </row>
    <row r="191" spans="1:3" ht="14.65" customHeight="1" x14ac:dyDescent="0.35">
      <c r="A191" s="3" t="s">
        <v>957</v>
      </c>
      <c r="B191" s="3" t="s">
        <v>333</v>
      </c>
      <c r="C191" s="3" t="s">
        <v>1028</v>
      </c>
    </row>
    <row r="192" spans="1:3" ht="14.65" customHeight="1" x14ac:dyDescent="0.35">
      <c r="A192" s="3" t="s">
        <v>958</v>
      </c>
      <c r="B192" s="3" t="s">
        <v>1227</v>
      </c>
      <c r="C192" s="3" t="s">
        <v>482</v>
      </c>
    </row>
    <row r="193" spans="1:3" ht="14.65" customHeight="1" x14ac:dyDescent="0.35">
      <c r="A193" s="3" t="s">
        <v>962</v>
      </c>
      <c r="B193" s="3" t="s">
        <v>1228</v>
      </c>
      <c r="C193" s="3" t="s">
        <v>482</v>
      </c>
    </row>
    <row r="194" spans="1:3" ht="14.65" customHeight="1" x14ac:dyDescent="0.35">
      <c r="A194" s="3" t="s">
        <v>1229</v>
      </c>
      <c r="B194" s="3" t="s">
        <v>1230</v>
      </c>
      <c r="C194" s="3" t="s">
        <v>1035</v>
      </c>
    </row>
    <row r="195" spans="1:3" ht="14.65" customHeight="1" x14ac:dyDescent="0.35">
      <c r="A195" s="3" t="s">
        <v>898</v>
      </c>
      <c r="B195" s="3" t="s">
        <v>1231</v>
      </c>
      <c r="C195" s="3" t="s">
        <v>482</v>
      </c>
    </row>
    <row r="196" spans="1:3" ht="14.65" customHeight="1" x14ac:dyDescent="0.35">
      <c r="A196" s="3" t="s">
        <v>663</v>
      </c>
      <c r="B196" s="3" t="s">
        <v>108</v>
      </c>
      <c r="C196" s="3" t="s">
        <v>1169</v>
      </c>
    </row>
    <row r="197" spans="1:3" ht="14.65" customHeight="1" x14ac:dyDescent="0.35">
      <c r="A197" s="3" t="s">
        <v>1232</v>
      </c>
      <c r="B197" s="3" t="s">
        <v>1233</v>
      </c>
      <c r="C197" s="3" t="s">
        <v>1035</v>
      </c>
    </row>
    <row r="198" spans="1:3" ht="14.65" customHeight="1" x14ac:dyDescent="0.35">
      <c r="A198" s="4" t="s">
        <v>1234</v>
      </c>
      <c r="B198" s="4" t="s">
        <v>1235</v>
      </c>
      <c r="C198" s="3" t="s">
        <v>1059</v>
      </c>
    </row>
    <row r="199" spans="1:3" ht="14.65" customHeight="1" x14ac:dyDescent="0.35">
      <c r="A199" s="5" t="s">
        <v>973</v>
      </c>
      <c r="B199" s="5" t="s">
        <v>1236</v>
      </c>
      <c r="C199" s="3" t="s">
        <v>1090</v>
      </c>
    </row>
    <row r="200" spans="1:3" ht="14.65" customHeight="1" x14ac:dyDescent="0.35">
      <c r="A200" s="3" t="s">
        <v>974</v>
      </c>
      <c r="B200" s="3" t="s">
        <v>1237</v>
      </c>
      <c r="C200" s="3" t="s">
        <v>1059</v>
      </c>
    </row>
    <row r="201" spans="1:3" ht="14.65" customHeight="1" x14ac:dyDescent="0.35">
      <c r="A201" s="3" t="s">
        <v>976</v>
      </c>
      <c r="B201" s="3" t="s">
        <v>1238</v>
      </c>
      <c r="C201" s="3" t="s">
        <v>1037</v>
      </c>
    </row>
    <row r="202" spans="1:3" ht="14.65" customHeight="1" x14ac:dyDescent="0.35">
      <c r="A202" s="3" t="s">
        <v>977</v>
      </c>
      <c r="B202" s="3" t="s">
        <v>350</v>
      </c>
      <c r="C202" s="3" t="s">
        <v>1037</v>
      </c>
    </row>
    <row r="203" spans="1:3" ht="14.65" customHeight="1" x14ac:dyDescent="0.35">
      <c r="A203" s="3" t="s">
        <v>655</v>
      </c>
      <c r="B203" s="3" t="s">
        <v>1239</v>
      </c>
      <c r="C203" s="3" t="s">
        <v>1039</v>
      </c>
    </row>
    <row r="204" spans="1:3" ht="14.65" customHeight="1" x14ac:dyDescent="0.35">
      <c r="A204" s="4" t="s">
        <v>1240</v>
      </c>
      <c r="B204" s="4" t="s">
        <v>1241</v>
      </c>
      <c r="C204" s="3" t="s">
        <v>1026</v>
      </c>
    </row>
    <row r="205" spans="1:3" ht="14.65" customHeight="1" x14ac:dyDescent="0.35">
      <c r="A205" s="4" t="s">
        <v>1242</v>
      </c>
      <c r="B205" s="4" t="s">
        <v>1243</v>
      </c>
      <c r="C205" s="3" t="s">
        <v>1065</v>
      </c>
    </row>
    <row r="206" spans="1:3" ht="14.65" customHeight="1" x14ac:dyDescent="0.35">
      <c r="A206" s="3" t="s">
        <v>705</v>
      </c>
      <c r="B206" s="3" t="s">
        <v>1244</v>
      </c>
      <c r="C206" s="3" t="s">
        <v>1065</v>
      </c>
    </row>
    <row r="207" spans="1:3" ht="14.65" customHeight="1" x14ac:dyDescent="0.35">
      <c r="A207" s="3" t="s">
        <v>662</v>
      </c>
      <c r="B207" s="3" t="s">
        <v>1245</v>
      </c>
      <c r="C207" s="3" t="s">
        <v>1023</v>
      </c>
    </row>
    <row r="208" spans="1:3" ht="14.65" customHeight="1" x14ac:dyDescent="0.35">
      <c r="A208" s="3" t="s">
        <v>654</v>
      </c>
      <c r="B208" s="3" t="s">
        <v>1246</v>
      </c>
      <c r="C208" s="3" t="s">
        <v>482</v>
      </c>
    </row>
    <row r="209" spans="1:3" ht="14.65" customHeight="1" x14ac:dyDescent="0.35">
      <c r="A209" s="3" t="s">
        <v>745</v>
      </c>
      <c r="B209" s="3" t="s">
        <v>1247</v>
      </c>
      <c r="C209" s="3" t="s">
        <v>1039</v>
      </c>
    </row>
    <row r="210" spans="1:3" ht="14.65" customHeight="1" x14ac:dyDescent="0.35">
      <c r="A210" s="3" t="s">
        <v>653</v>
      </c>
      <c r="B210" s="3" t="s">
        <v>101</v>
      </c>
      <c r="C210" s="3" t="s">
        <v>1050</v>
      </c>
    </row>
    <row r="211" spans="1:3" ht="14.65" customHeight="1" x14ac:dyDescent="0.35">
      <c r="A211" s="3" t="s">
        <v>711</v>
      </c>
      <c r="B211" s="3" t="s">
        <v>1248</v>
      </c>
      <c r="C211" s="3" t="s">
        <v>1059</v>
      </c>
    </row>
    <row r="212" spans="1:3" ht="14.65" customHeight="1" x14ac:dyDescent="0.35">
      <c r="A212" s="3" t="s">
        <v>800</v>
      </c>
      <c r="B212" s="3" t="s">
        <v>1249</v>
      </c>
      <c r="C212" s="3" t="s">
        <v>1023</v>
      </c>
    </row>
    <row r="213" spans="1:3" ht="14.65" customHeight="1" x14ac:dyDescent="0.35">
      <c r="A213" s="3" t="s">
        <v>885</v>
      </c>
      <c r="B213" s="3" t="s">
        <v>272</v>
      </c>
      <c r="C213" s="3" t="s">
        <v>1059</v>
      </c>
    </row>
    <row r="214" spans="1:3" ht="14.65" customHeight="1" x14ac:dyDescent="0.35">
      <c r="A214" s="3" t="s">
        <v>1250</v>
      </c>
      <c r="B214" s="3" t="s">
        <v>1251</v>
      </c>
      <c r="C214" s="3" t="s">
        <v>1056</v>
      </c>
    </row>
    <row r="215" spans="1:3" ht="14.65" customHeight="1" x14ac:dyDescent="0.35">
      <c r="A215" s="3" t="s">
        <v>1252</v>
      </c>
      <c r="B215" s="3" t="s">
        <v>1253</v>
      </c>
      <c r="C215" s="3" t="s">
        <v>1026</v>
      </c>
    </row>
    <row r="216" spans="1:3" ht="14.65" customHeight="1" x14ac:dyDescent="0.35">
      <c r="A216" s="3" t="s">
        <v>845</v>
      </c>
      <c r="B216" s="3" t="s">
        <v>1254</v>
      </c>
      <c r="C216" s="3" t="s">
        <v>482</v>
      </c>
    </row>
    <row r="217" spans="1:3" ht="14.65" customHeight="1" x14ac:dyDescent="0.35">
      <c r="A217" s="3" t="s">
        <v>886</v>
      </c>
      <c r="B217" s="3" t="s">
        <v>1255</v>
      </c>
      <c r="C217" s="3" t="s">
        <v>1063</v>
      </c>
    </row>
    <row r="218" spans="1:3" ht="14.65" customHeight="1" x14ac:dyDescent="0.35">
      <c r="A218" s="3" t="s">
        <v>626</v>
      </c>
      <c r="B218" s="3" t="s">
        <v>1256</v>
      </c>
      <c r="C218" s="3" t="s">
        <v>1032</v>
      </c>
    </row>
    <row r="219" spans="1:3" ht="14.65" customHeight="1" x14ac:dyDescent="0.35">
      <c r="A219" s="3" t="s">
        <v>941</v>
      </c>
      <c r="B219" s="3" t="s">
        <v>1257</v>
      </c>
      <c r="C219" s="3" t="s">
        <v>1035</v>
      </c>
    </row>
    <row r="220" spans="1:3" ht="14.65" customHeight="1" x14ac:dyDescent="0.35">
      <c r="A220" s="3" t="s">
        <v>648</v>
      </c>
      <c r="B220" s="3" t="s">
        <v>99</v>
      </c>
      <c r="C220" s="3" t="s">
        <v>1028</v>
      </c>
    </row>
    <row r="221" spans="1:3" ht="14.65" customHeight="1" x14ac:dyDescent="0.35">
      <c r="A221" s="3" t="s">
        <v>831</v>
      </c>
      <c r="B221" s="3" t="s">
        <v>1258</v>
      </c>
      <c r="C221" s="3" t="s">
        <v>1028</v>
      </c>
    </row>
    <row r="222" spans="1:3" ht="14.65" customHeight="1" x14ac:dyDescent="0.35">
      <c r="A222" s="3" t="s">
        <v>1259</v>
      </c>
      <c r="B222" s="3" t="s">
        <v>1260</v>
      </c>
      <c r="C222" s="3" t="s">
        <v>1023</v>
      </c>
    </row>
    <row r="223" spans="1:3" ht="14.65" customHeight="1" x14ac:dyDescent="0.35">
      <c r="A223" s="4" t="s">
        <v>1261</v>
      </c>
      <c r="B223" s="4" t="s">
        <v>1262</v>
      </c>
      <c r="C223" s="3" t="s">
        <v>1028</v>
      </c>
    </row>
    <row r="224" spans="1:3" ht="14.65" customHeight="1" x14ac:dyDescent="0.35">
      <c r="A224" s="3" t="s">
        <v>1263</v>
      </c>
      <c r="B224" s="3" t="s">
        <v>1264</v>
      </c>
      <c r="C224" s="3" t="s">
        <v>482</v>
      </c>
    </row>
    <row r="225" spans="1:3" ht="14.65" customHeight="1" x14ac:dyDescent="0.35">
      <c r="A225" s="3" t="s">
        <v>707</v>
      </c>
      <c r="B225" s="3" t="s">
        <v>1265</v>
      </c>
      <c r="C225" s="3" t="s">
        <v>1032</v>
      </c>
    </row>
    <row r="226" spans="1:3" ht="14.65" customHeight="1" x14ac:dyDescent="0.35">
      <c r="A226" s="3" t="s">
        <v>887</v>
      </c>
      <c r="B226" s="3" t="s">
        <v>1266</v>
      </c>
      <c r="C226" s="3" t="s">
        <v>1035</v>
      </c>
    </row>
    <row r="227" spans="1:3" ht="14.65" customHeight="1" x14ac:dyDescent="0.35">
      <c r="A227" s="3" t="s">
        <v>935</v>
      </c>
      <c r="B227" s="3" t="s">
        <v>1267</v>
      </c>
      <c r="C227" s="3" t="s">
        <v>1050</v>
      </c>
    </row>
    <row r="228" spans="1:3" ht="14.65" customHeight="1" x14ac:dyDescent="0.35">
      <c r="A228" s="5" t="s">
        <v>1268</v>
      </c>
      <c r="B228" s="5" t="s">
        <v>1269</v>
      </c>
      <c r="C228" s="3" t="s">
        <v>482</v>
      </c>
    </row>
    <row r="229" spans="1:3" ht="14.65" customHeight="1" x14ac:dyDescent="0.35">
      <c r="A229" s="3" t="s">
        <v>1270</v>
      </c>
      <c r="B229" s="3" t="s">
        <v>1271</v>
      </c>
      <c r="C229" s="3" t="s">
        <v>1037</v>
      </c>
    </row>
    <row r="230" spans="1:3" ht="14.65" customHeight="1" x14ac:dyDescent="0.35">
      <c r="A230" s="3" t="s">
        <v>479</v>
      </c>
      <c r="B230" s="3" t="s">
        <v>1272</v>
      </c>
      <c r="C230" s="3" t="s">
        <v>1026</v>
      </c>
    </row>
    <row r="231" spans="1:3" ht="14.65" customHeight="1" x14ac:dyDescent="0.35">
      <c r="A231" s="3" t="s">
        <v>821</v>
      </c>
      <c r="B231" s="3" t="s">
        <v>1273</v>
      </c>
      <c r="C231" s="3" t="s">
        <v>1037</v>
      </c>
    </row>
    <row r="232" spans="1:3" ht="14.65" customHeight="1" x14ac:dyDescent="0.35">
      <c r="A232" s="3" t="s">
        <v>753</v>
      </c>
      <c r="B232" s="3" t="s">
        <v>174</v>
      </c>
      <c r="C232" s="3" t="s">
        <v>1023</v>
      </c>
    </row>
    <row r="233" spans="1:3" ht="14.65" customHeight="1" x14ac:dyDescent="0.35">
      <c r="A233" s="3" t="s">
        <v>1274</v>
      </c>
      <c r="B233" s="3" t="s">
        <v>1275</v>
      </c>
      <c r="C233" s="3" t="s">
        <v>1169</v>
      </c>
    </row>
    <row r="234" spans="1:3" ht="14.65" customHeight="1" x14ac:dyDescent="0.35">
      <c r="A234" s="3" t="s">
        <v>919</v>
      </c>
      <c r="B234" s="3" t="s">
        <v>1276</v>
      </c>
      <c r="C234" s="3" t="s">
        <v>1028</v>
      </c>
    </row>
    <row r="235" spans="1:3" ht="14.65" customHeight="1" x14ac:dyDescent="0.35">
      <c r="A235" s="3" t="s">
        <v>964</v>
      </c>
      <c r="B235" s="3" t="s">
        <v>1277</v>
      </c>
      <c r="C235" s="3" t="s">
        <v>1035</v>
      </c>
    </row>
    <row r="236" spans="1:3" ht="14.65" customHeight="1" x14ac:dyDescent="0.35">
      <c r="A236" s="3" t="s">
        <v>767</v>
      </c>
      <c r="B236" s="3" t="s">
        <v>1278</v>
      </c>
      <c r="C236" s="3" t="s">
        <v>1035</v>
      </c>
    </row>
    <row r="237" spans="1:3" ht="14.65" customHeight="1" x14ac:dyDescent="0.35">
      <c r="A237" s="3" t="s">
        <v>843</v>
      </c>
      <c r="B237" s="3" t="s">
        <v>1279</v>
      </c>
      <c r="C237" s="3" t="s">
        <v>1065</v>
      </c>
    </row>
    <row r="238" spans="1:3" ht="14.65" customHeight="1" x14ac:dyDescent="0.35">
      <c r="A238" s="3" t="s">
        <v>850</v>
      </c>
      <c r="B238" s="3" t="s">
        <v>1280</v>
      </c>
      <c r="C238" s="3" t="s">
        <v>482</v>
      </c>
    </row>
    <row r="239" spans="1:3" ht="14.65" customHeight="1" x14ac:dyDescent="0.35">
      <c r="A239" s="3" t="s">
        <v>629</v>
      </c>
      <c r="B239" s="3" t="s">
        <v>1281</v>
      </c>
      <c r="C239" s="3" t="s">
        <v>1090</v>
      </c>
    </row>
    <row r="240" spans="1:3" ht="14.65" customHeight="1" x14ac:dyDescent="0.35">
      <c r="A240" s="3" t="s">
        <v>704</v>
      </c>
      <c r="B240" s="3" t="s">
        <v>135</v>
      </c>
      <c r="C240" s="3" t="s">
        <v>1026</v>
      </c>
    </row>
    <row r="241" spans="1:3" ht="14.65" customHeight="1" x14ac:dyDescent="0.35">
      <c r="A241" s="3" t="s">
        <v>1282</v>
      </c>
      <c r="B241" s="3" t="s">
        <v>1283</v>
      </c>
      <c r="C241" s="3" t="s">
        <v>1056</v>
      </c>
    </row>
    <row r="242" spans="1:3" ht="14.65" customHeight="1" x14ac:dyDescent="0.35">
      <c r="A242" s="3" t="s">
        <v>1284</v>
      </c>
      <c r="B242" s="3" t="s">
        <v>1285</v>
      </c>
      <c r="C242" s="3" t="s">
        <v>1065</v>
      </c>
    </row>
    <row r="243" spans="1:3" ht="14.65" customHeight="1" x14ac:dyDescent="0.35">
      <c r="A243" s="3" t="s">
        <v>864</v>
      </c>
      <c r="B243" s="3" t="s">
        <v>1286</v>
      </c>
      <c r="C243" s="3" t="s">
        <v>1050</v>
      </c>
    </row>
    <row r="244" spans="1:3" ht="14.65" customHeight="1" x14ac:dyDescent="0.35">
      <c r="A244" s="3" t="s">
        <v>672</v>
      </c>
      <c r="B244" s="3" t="s">
        <v>1287</v>
      </c>
      <c r="C244" s="3" t="s">
        <v>1023</v>
      </c>
    </row>
    <row r="245" spans="1:3" ht="14.65" customHeight="1" x14ac:dyDescent="0.35">
      <c r="A245" s="3" t="s">
        <v>771</v>
      </c>
      <c r="B245" s="3" t="s">
        <v>1288</v>
      </c>
      <c r="C245" s="3" t="s">
        <v>1065</v>
      </c>
    </row>
    <row r="246" spans="1:3" ht="14.65" customHeight="1" x14ac:dyDescent="0.35">
      <c r="A246" s="3" t="s">
        <v>970</v>
      </c>
      <c r="B246" s="3" t="s">
        <v>1289</v>
      </c>
      <c r="C246" s="3" t="s">
        <v>1035</v>
      </c>
    </row>
    <row r="247" spans="1:3" ht="14.65" customHeight="1" x14ac:dyDescent="0.35">
      <c r="A247" s="3" t="s">
        <v>968</v>
      </c>
      <c r="B247" s="3" t="s">
        <v>1290</v>
      </c>
      <c r="C247" s="3" t="s">
        <v>1035</v>
      </c>
    </row>
    <row r="248" spans="1:3" ht="14.65" customHeight="1" x14ac:dyDescent="0.35">
      <c r="A248" s="3" t="s">
        <v>967</v>
      </c>
      <c r="B248" s="3" t="s">
        <v>1291</v>
      </c>
      <c r="C248" s="3" t="s">
        <v>1035</v>
      </c>
    </row>
    <row r="249" spans="1:3" ht="14.65" customHeight="1" x14ac:dyDescent="0.35">
      <c r="A249" s="3" t="s">
        <v>1292</v>
      </c>
      <c r="B249" s="3" t="s">
        <v>1293</v>
      </c>
      <c r="C249" s="3" t="s">
        <v>1028</v>
      </c>
    </row>
    <row r="250" spans="1:3" ht="14.65" customHeight="1" x14ac:dyDescent="0.35">
      <c r="A250" s="3" t="s">
        <v>866</v>
      </c>
      <c r="B250" s="3" t="s">
        <v>1294</v>
      </c>
      <c r="C250" s="3" t="s">
        <v>1065</v>
      </c>
    </row>
    <row r="251" spans="1:3" ht="14.65" customHeight="1" x14ac:dyDescent="0.35">
      <c r="A251" s="3" t="s">
        <v>775</v>
      </c>
      <c r="B251" s="3" t="s">
        <v>1295</v>
      </c>
      <c r="C251" s="3" t="s">
        <v>1059</v>
      </c>
    </row>
    <row r="252" spans="1:3" ht="14.65" customHeight="1" x14ac:dyDescent="0.35">
      <c r="A252" s="3" t="s">
        <v>468</v>
      </c>
      <c r="B252" s="3" t="s">
        <v>1296</v>
      </c>
      <c r="C252" s="3" t="s">
        <v>1065</v>
      </c>
    </row>
    <row r="253" spans="1:3" ht="14.65" customHeight="1" x14ac:dyDescent="0.35">
      <c r="A253" s="3" t="s">
        <v>1297</v>
      </c>
      <c r="B253" s="3" t="s">
        <v>1298</v>
      </c>
      <c r="C253" s="3" t="s">
        <v>1035</v>
      </c>
    </row>
    <row r="254" spans="1:3" ht="14.65" customHeight="1" x14ac:dyDescent="0.35">
      <c r="A254" s="3" t="s">
        <v>1299</v>
      </c>
      <c r="B254" s="3" t="s">
        <v>1300</v>
      </c>
      <c r="C254" s="3" t="s">
        <v>1063</v>
      </c>
    </row>
    <row r="255" spans="1:3" ht="14.65" customHeight="1" x14ac:dyDescent="0.35">
      <c r="A255" s="3" t="s">
        <v>936</v>
      </c>
      <c r="B255" s="3" t="s">
        <v>1301</v>
      </c>
      <c r="C255" s="3" t="s">
        <v>1023</v>
      </c>
    </row>
    <row r="256" spans="1:3" ht="14.65" customHeight="1" x14ac:dyDescent="0.35">
      <c r="A256" s="3" t="s">
        <v>915</v>
      </c>
      <c r="B256" s="3" t="s">
        <v>1302</v>
      </c>
      <c r="C256" s="3" t="s">
        <v>1050</v>
      </c>
    </row>
    <row r="257" spans="1:3" ht="14.65" customHeight="1" x14ac:dyDescent="0.35">
      <c r="A257" s="3" t="s">
        <v>1303</v>
      </c>
      <c r="B257" s="3" t="s">
        <v>1304</v>
      </c>
      <c r="C257" s="3" t="s">
        <v>1026</v>
      </c>
    </row>
    <row r="258" spans="1:3" ht="14.65" customHeight="1" x14ac:dyDescent="0.35">
      <c r="A258" s="4" t="s">
        <v>1305</v>
      </c>
      <c r="B258" s="4" t="s">
        <v>1306</v>
      </c>
      <c r="C258" s="3" t="s">
        <v>482</v>
      </c>
    </row>
    <row r="259" spans="1:3" ht="14.65" customHeight="1" x14ac:dyDescent="0.35">
      <c r="A259" s="3" t="s">
        <v>619</v>
      </c>
      <c r="B259" s="3" t="s">
        <v>1307</v>
      </c>
      <c r="C259" s="3" t="s">
        <v>1028</v>
      </c>
    </row>
    <row r="260" spans="1:3" ht="14.65" customHeight="1" x14ac:dyDescent="0.35">
      <c r="A260" s="3" t="s">
        <v>947</v>
      </c>
      <c r="B260" s="3" t="s">
        <v>1308</v>
      </c>
      <c r="C260" s="3" t="s">
        <v>1026</v>
      </c>
    </row>
    <row r="261" spans="1:3" ht="14.65" customHeight="1" x14ac:dyDescent="0.35">
      <c r="A261" s="3" t="s">
        <v>1309</v>
      </c>
      <c r="B261" s="3" t="s">
        <v>1310</v>
      </c>
      <c r="C261" s="3" t="s">
        <v>482</v>
      </c>
    </row>
    <row r="262" spans="1:3" ht="14.65" customHeight="1" x14ac:dyDescent="0.35">
      <c r="A262" s="3" t="s">
        <v>762</v>
      </c>
      <c r="B262" s="3" t="s">
        <v>1311</v>
      </c>
      <c r="C262" s="3" t="s">
        <v>1090</v>
      </c>
    </row>
    <row r="263" spans="1:3" ht="14.65" customHeight="1" x14ac:dyDescent="0.35">
      <c r="A263" s="3" t="s">
        <v>945</v>
      </c>
      <c r="B263" s="3" t="s">
        <v>1312</v>
      </c>
      <c r="C263" s="3" t="s">
        <v>1056</v>
      </c>
    </row>
    <row r="264" spans="1:3" ht="14.65" customHeight="1" x14ac:dyDescent="0.35">
      <c r="A264" s="3" t="s">
        <v>1313</v>
      </c>
      <c r="B264" s="3" t="s">
        <v>1314</v>
      </c>
      <c r="C264" s="3" t="s">
        <v>482</v>
      </c>
    </row>
    <row r="265" spans="1:3" ht="14.65" customHeight="1" x14ac:dyDescent="0.35">
      <c r="A265" s="3" t="s">
        <v>820</v>
      </c>
      <c r="B265" s="3" t="s">
        <v>1315</v>
      </c>
      <c r="C265" s="3" t="s">
        <v>1039</v>
      </c>
    </row>
    <row r="266" spans="1:3" ht="14.65" customHeight="1" x14ac:dyDescent="0.35">
      <c r="A266" s="3" t="s">
        <v>491</v>
      </c>
      <c r="B266" s="3" t="s">
        <v>1316</v>
      </c>
      <c r="C266" s="3" t="s">
        <v>1059</v>
      </c>
    </row>
    <row r="267" spans="1:3" ht="14.65" customHeight="1" x14ac:dyDescent="0.35">
      <c r="A267" s="3" t="s">
        <v>616</v>
      </c>
      <c r="B267" s="3" t="s">
        <v>1317</v>
      </c>
      <c r="C267" s="3" t="s">
        <v>1035</v>
      </c>
    </row>
    <row r="268" spans="1:3" ht="14.65" customHeight="1" x14ac:dyDescent="0.35">
      <c r="A268" s="3" t="s">
        <v>1318</v>
      </c>
      <c r="B268" s="3" t="s">
        <v>1319</v>
      </c>
      <c r="C268" s="3" t="s">
        <v>1039</v>
      </c>
    </row>
    <row r="269" spans="1:3" ht="14.65" customHeight="1" x14ac:dyDescent="0.35">
      <c r="A269" s="3" t="s">
        <v>1320</v>
      </c>
      <c r="B269" s="3" t="s">
        <v>1321</v>
      </c>
      <c r="C269" s="3" t="s">
        <v>1065</v>
      </c>
    </row>
    <row r="270" spans="1:3" ht="14.65" customHeight="1" x14ac:dyDescent="0.35">
      <c r="A270" s="3" t="s">
        <v>798</v>
      </c>
      <c r="B270" s="3" t="s">
        <v>1322</v>
      </c>
      <c r="C270" s="3" t="s">
        <v>1026</v>
      </c>
    </row>
    <row r="271" spans="1:3" ht="14.65" customHeight="1" x14ac:dyDescent="0.35">
      <c r="A271" s="3" t="s">
        <v>733</v>
      </c>
      <c r="B271" s="3" t="s">
        <v>1323</v>
      </c>
      <c r="C271" s="3" t="s">
        <v>1059</v>
      </c>
    </row>
    <row r="272" spans="1:3" ht="14.65" customHeight="1" x14ac:dyDescent="0.35">
      <c r="A272" s="3" t="s">
        <v>1324</v>
      </c>
      <c r="B272" s="3" t="s">
        <v>1325</v>
      </c>
      <c r="C272" s="3" t="s">
        <v>1063</v>
      </c>
    </row>
    <row r="273" spans="1:3" ht="14.65" customHeight="1" x14ac:dyDescent="0.35">
      <c r="A273" s="3" t="s">
        <v>1326</v>
      </c>
      <c r="B273" s="3" t="s">
        <v>1327</v>
      </c>
      <c r="C273" s="3" t="s">
        <v>1059</v>
      </c>
    </row>
    <row r="274" spans="1:3" ht="14.65" customHeight="1" x14ac:dyDescent="0.35">
      <c r="A274" s="3" t="s">
        <v>646</v>
      </c>
      <c r="B274" s="3" t="s">
        <v>1328</v>
      </c>
      <c r="C274" s="3" t="s">
        <v>1028</v>
      </c>
    </row>
    <row r="275" spans="1:3" ht="14.65" customHeight="1" x14ac:dyDescent="0.35">
      <c r="A275" s="3" t="s">
        <v>969</v>
      </c>
      <c r="B275" s="3" t="s">
        <v>1329</v>
      </c>
      <c r="C275" s="3" t="s">
        <v>1035</v>
      </c>
    </row>
    <row r="276" spans="1:3" ht="14.65" customHeight="1" x14ac:dyDescent="0.35">
      <c r="A276" s="3" t="s">
        <v>506</v>
      </c>
      <c r="B276" s="3" t="s">
        <v>1330</v>
      </c>
      <c r="C276" s="3" t="s">
        <v>1063</v>
      </c>
    </row>
    <row r="277" spans="1:3" x14ac:dyDescent="0.35">
      <c r="A277" s="3" t="s">
        <v>606</v>
      </c>
      <c r="B277" s="3" t="s">
        <v>1331</v>
      </c>
      <c r="C277" s="3" t="s">
        <v>1059</v>
      </c>
    </row>
    <row r="278" spans="1:3" ht="14.65" customHeight="1" x14ac:dyDescent="0.35">
      <c r="A278" s="3" t="s">
        <v>607</v>
      </c>
      <c r="B278" s="3" t="s">
        <v>1332</v>
      </c>
      <c r="C278" s="3" t="s">
        <v>1059</v>
      </c>
    </row>
    <row r="279" spans="1:3" ht="14.65" customHeight="1" x14ac:dyDescent="0.35">
      <c r="A279" s="3" t="s">
        <v>914</v>
      </c>
      <c r="B279" s="3" t="s">
        <v>1333</v>
      </c>
      <c r="C279" s="3" t="s">
        <v>1090</v>
      </c>
    </row>
    <row r="280" spans="1:3" ht="14.65" customHeight="1" x14ac:dyDescent="0.35">
      <c r="A280" s="3" t="s">
        <v>824</v>
      </c>
      <c r="B280" s="3" t="s">
        <v>221</v>
      </c>
      <c r="C280" s="3" t="s">
        <v>1035</v>
      </c>
    </row>
    <row r="281" spans="1:3" ht="14.65" customHeight="1" x14ac:dyDescent="0.35">
      <c r="A281" s="3" t="s">
        <v>691</v>
      </c>
      <c r="B281" s="3" t="s">
        <v>1334</v>
      </c>
      <c r="C281" s="3" t="s">
        <v>1065</v>
      </c>
    </row>
    <row r="282" spans="1:3" ht="14.65" customHeight="1" x14ac:dyDescent="0.35">
      <c r="A282" s="3" t="s">
        <v>910</v>
      </c>
      <c r="B282" s="3" t="s">
        <v>1335</v>
      </c>
      <c r="C282" s="3" t="s">
        <v>1090</v>
      </c>
    </row>
    <row r="283" spans="1:3" ht="14.65" customHeight="1" x14ac:dyDescent="0.35">
      <c r="A283" s="3" t="s">
        <v>610</v>
      </c>
      <c r="B283" s="3" t="s">
        <v>1336</v>
      </c>
      <c r="C283" s="3" t="s">
        <v>1059</v>
      </c>
    </row>
    <row r="284" spans="1:3" ht="14.65" customHeight="1" x14ac:dyDescent="0.35">
      <c r="A284" s="3" t="s">
        <v>605</v>
      </c>
      <c r="B284" s="3" t="s">
        <v>1337</v>
      </c>
      <c r="C284" s="3" t="s">
        <v>1059</v>
      </c>
    </row>
    <row r="285" spans="1:3" ht="14.65" customHeight="1" x14ac:dyDescent="0.35">
      <c r="A285" s="4" t="s">
        <v>1338</v>
      </c>
      <c r="B285" s="4" t="s">
        <v>1339</v>
      </c>
      <c r="C285" s="3" t="s">
        <v>1032</v>
      </c>
    </row>
    <row r="286" spans="1:3" ht="14.65" customHeight="1" x14ac:dyDescent="0.35">
      <c r="A286" s="3" t="s">
        <v>544</v>
      </c>
      <c r="B286" s="3" t="s">
        <v>1340</v>
      </c>
      <c r="C286" s="3" t="s">
        <v>1063</v>
      </c>
    </row>
    <row r="287" spans="1:3" ht="14.65" customHeight="1" x14ac:dyDescent="0.35">
      <c r="A287" s="3" t="s">
        <v>503</v>
      </c>
      <c r="B287" s="3" t="s">
        <v>1341</v>
      </c>
      <c r="C287" s="3" t="s">
        <v>1028</v>
      </c>
    </row>
    <row r="288" spans="1:3" ht="14.65" customHeight="1" x14ac:dyDescent="0.35">
      <c r="A288" s="3" t="s">
        <v>893</v>
      </c>
      <c r="B288" s="3" t="s">
        <v>1342</v>
      </c>
      <c r="C288" s="3" t="s">
        <v>1028</v>
      </c>
    </row>
    <row r="289" spans="1:3" ht="14.65" customHeight="1" x14ac:dyDescent="0.35">
      <c r="A289" s="3" t="s">
        <v>950</v>
      </c>
      <c r="B289" s="3" t="s">
        <v>1343</v>
      </c>
      <c r="C289" s="3" t="s">
        <v>1037</v>
      </c>
    </row>
    <row r="290" spans="1:3" ht="14.65" customHeight="1" x14ac:dyDescent="0.35">
      <c r="A290" s="4" t="s">
        <v>1344</v>
      </c>
      <c r="B290" s="4" t="s">
        <v>1345</v>
      </c>
      <c r="C290" s="3" t="s">
        <v>1050</v>
      </c>
    </row>
    <row r="291" spans="1:3" ht="14.65" customHeight="1" x14ac:dyDescent="0.35">
      <c r="A291" s="3" t="s">
        <v>913</v>
      </c>
      <c r="B291" s="3" t="s">
        <v>297</v>
      </c>
      <c r="C291" s="3" t="s">
        <v>1090</v>
      </c>
    </row>
    <row r="292" spans="1:3" ht="14.65" customHeight="1" x14ac:dyDescent="0.35">
      <c r="A292" s="4" t="s">
        <v>1346</v>
      </c>
      <c r="B292" s="4" t="s">
        <v>1347</v>
      </c>
      <c r="C292" s="3" t="s">
        <v>1028</v>
      </c>
    </row>
    <row r="293" spans="1:3" ht="14.65" customHeight="1" x14ac:dyDescent="0.35">
      <c r="A293" s="3" t="s">
        <v>634</v>
      </c>
      <c r="B293" s="3" t="s">
        <v>1348</v>
      </c>
      <c r="C293" s="3" t="s">
        <v>1050</v>
      </c>
    </row>
    <row r="294" spans="1:3" ht="14.65" customHeight="1" x14ac:dyDescent="0.35">
      <c r="A294" s="3" t="s">
        <v>921</v>
      </c>
      <c r="B294" s="3" t="s">
        <v>304</v>
      </c>
      <c r="C294" s="3" t="s">
        <v>1090</v>
      </c>
    </row>
    <row r="295" spans="1:3" ht="14.65" customHeight="1" x14ac:dyDescent="0.35">
      <c r="A295" s="3" t="s">
        <v>972</v>
      </c>
      <c r="B295" s="3" t="s">
        <v>1349</v>
      </c>
      <c r="C295" s="3" t="s">
        <v>1023</v>
      </c>
    </row>
    <row r="296" spans="1:3" ht="14.65" customHeight="1" x14ac:dyDescent="0.35">
      <c r="A296" s="3" t="s">
        <v>581</v>
      </c>
      <c r="B296" s="3" t="s">
        <v>58</v>
      </c>
      <c r="C296" s="3" t="s">
        <v>1065</v>
      </c>
    </row>
    <row r="297" spans="1:3" ht="14.65" customHeight="1" x14ac:dyDescent="0.35">
      <c r="A297" s="3" t="s">
        <v>1350</v>
      </c>
      <c r="B297" s="3" t="s">
        <v>1351</v>
      </c>
      <c r="C297" s="3" t="s">
        <v>1059</v>
      </c>
    </row>
    <row r="298" spans="1:3" ht="14.65" customHeight="1" x14ac:dyDescent="0.35">
      <c r="A298" s="3" t="s">
        <v>558</v>
      </c>
      <c r="B298" s="3" t="s">
        <v>1352</v>
      </c>
      <c r="C298" s="3" t="s">
        <v>1063</v>
      </c>
    </row>
    <row r="299" spans="1:3" ht="14.65" customHeight="1" x14ac:dyDescent="0.35">
      <c r="A299" s="3" t="s">
        <v>765</v>
      </c>
      <c r="B299" s="3" t="s">
        <v>1353</v>
      </c>
      <c r="C299" s="3" t="s">
        <v>1063</v>
      </c>
    </row>
    <row r="300" spans="1:3" ht="14.65" customHeight="1" x14ac:dyDescent="0.35">
      <c r="A300" s="3" t="s">
        <v>908</v>
      </c>
      <c r="B300" s="3" t="s">
        <v>1354</v>
      </c>
      <c r="C300" s="3" t="s">
        <v>1065</v>
      </c>
    </row>
    <row r="301" spans="1:3" ht="14.65" customHeight="1" x14ac:dyDescent="0.35">
      <c r="A301" s="3" t="s">
        <v>1355</v>
      </c>
      <c r="B301" s="3" t="s">
        <v>1356</v>
      </c>
      <c r="C301" s="3" t="s">
        <v>482</v>
      </c>
    </row>
    <row r="302" spans="1:3" ht="14.65" customHeight="1" x14ac:dyDescent="0.35">
      <c r="A302" s="3" t="s">
        <v>514</v>
      </c>
      <c r="B302" s="3" t="s">
        <v>26</v>
      </c>
      <c r="C302" s="3" t="s">
        <v>1050</v>
      </c>
    </row>
    <row r="303" spans="1:3" ht="14.65" customHeight="1" x14ac:dyDescent="0.35">
      <c r="A303" s="3" t="s">
        <v>808</v>
      </c>
      <c r="B303" s="3" t="s">
        <v>1357</v>
      </c>
      <c r="C303" s="3" t="s">
        <v>1059</v>
      </c>
    </row>
    <row r="304" spans="1:3" ht="14.65" customHeight="1" x14ac:dyDescent="0.35">
      <c r="A304" s="3" t="s">
        <v>978</v>
      </c>
      <c r="B304" s="3" t="s">
        <v>1358</v>
      </c>
      <c r="C304" s="3" t="s">
        <v>1050</v>
      </c>
    </row>
    <row r="305" spans="1:3" ht="14.65" customHeight="1" x14ac:dyDescent="0.35">
      <c r="A305" s="4" t="s">
        <v>1359</v>
      </c>
      <c r="B305" s="4" t="s">
        <v>1360</v>
      </c>
      <c r="C305" s="3" t="s">
        <v>482</v>
      </c>
    </row>
    <row r="306" spans="1:3" ht="14.65" customHeight="1" x14ac:dyDescent="0.35">
      <c r="A306" s="3" t="s">
        <v>541</v>
      </c>
      <c r="B306" s="3" t="s">
        <v>1361</v>
      </c>
      <c r="C306" s="3" t="s">
        <v>1023</v>
      </c>
    </row>
    <row r="307" spans="1:3" ht="14.65" customHeight="1" x14ac:dyDescent="0.35">
      <c r="A307" s="3" t="s">
        <v>906</v>
      </c>
      <c r="B307" s="3" t="s">
        <v>1362</v>
      </c>
      <c r="C307" s="3" t="s">
        <v>1039</v>
      </c>
    </row>
    <row r="308" spans="1:3" ht="14.65" customHeight="1" x14ac:dyDescent="0.35">
      <c r="A308" s="4" t="s">
        <v>1363</v>
      </c>
      <c r="B308" s="4" t="s">
        <v>1364</v>
      </c>
      <c r="C308" s="3" t="s">
        <v>1026</v>
      </c>
    </row>
    <row r="309" spans="1:3" ht="14.65" customHeight="1" x14ac:dyDescent="0.35">
      <c r="A309" s="3" t="s">
        <v>1365</v>
      </c>
      <c r="B309" s="3" t="s">
        <v>1366</v>
      </c>
      <c r="C309" s="3" t="s">
        <v>1059</v>
      </c>
    </row>
    <row r="310" spans="1:3" ht="14.65" customHeight="1" x14ac:dyDescent="0.35">
      <c r="A310" s="3" t="s">
        <v>1367</v>
      </c>
      <c r="B310" s="3" t="s">
        <v>1368</v>
      </c>
      <c r="C310" s="3" t="s">
        <v>1028</v>
      </c>
    </row>
    <row r="311" spans="1:3" ht="14.65" customHeight="1" x14ac:dyDescent="0.35">
      <c r="A311" s="4" t="s">
        <v>1369</v>
      </c>
      <c r="B311" s="4" t="s">
        <v>1370</v>
      </c>
      <c r="C311" s="3" t="s">
        <v>1169</v>
      </c>
    </row>
    <row r="312" spans="1:3" ht="14.65" customHeight="1" x14ac:dyDescent="0.35">
      <c r="A312" s="3" t="s">
        <v>931</v>
      </c>
      <c r="B312" s="3" t="s">
        <v>1371</v>
      </c>
      <c r="C312" s="3" t="s">
        <v>1169</v>
      </c>
    </row>
    <row r="313" spans="1:3" ht="14.65" customHeight="1" x14ac:dyDescent="0.35">
      <c r="A313" s="3" t="s">
        <v>666</v>
      </c>
      <c r="B313" s="3" t="s">
        <v>1372</v>
      </c>
      <c r="C313" s="3" t="s">
        <v>1023</v>
      </c>
    </row>
    <row r="314" spans="1:3" ht="14.65" customHeight="1" x14ac:dyDescent="0.35">
      <c r="A314" s="3" t="s">
        <v>671</v>
      </c>
      <c r="B314" s="3" t="s">
        <v>1373</v>
      </c>
      <c r="C314" s="3" t="s">
        <v>1023</v>
      </c>
    </row>
    <row r="315" spans="1:3" ht="14.65" customHeight="1" x14ac:dyDescent="0.35">
      <c r="A315" s="5" t="s">
        <v>534</v>
      </c>
      <c r="B315" s="5" t="s">
        <v>1374</v>
      </c>
      <c r="C315" s="3" t="s">
        <v>482</v>
      </c>
    </row>
    <row r="316" spans="1:3" ht="14.65" customHeight="1" x14ac:dyDescent="0.35">
      <c r="A316" s="3" t="s">
        <v>1375</v>
      </c>
      <c r="B316" s="3" t="s">
        <v>1376</v>
      </c>
      <c r="C316" s="3" t="s">
        <v>1059</v>
      </c>
    </row>
    <row r="317" spans="1:3" ht="14.65" customHeight="1" x14ac:dyDescent="0.35">
      <c r="A317" s="3" t="s">
        <v>568</v>
      </c>
      <c r="B317" s="3" t="s">
        <v>1377</v>
      </c>
      <c r="C317" s="3" t="s">
        <v>1039</v>
      </c>
    </row>
    <row r="318" spans="1:3" ht="14.65" customHeight="1" x14ac:dyDescent="0.35">
      <c r="A318" s="3" t="s">
        <v>1378</v>
      </c>
      <c r="B318" s="3" t="s">
        <v>1379</v>
      </c>
      <c r="C318" s="3" t="s">
        <v>1028</v>
      </c>
    </row>
    <row r="319" spans="1:3" ht="14.65" customHeight="1" x14ac:dyDescent="0.35">
      <c r="A319" s="3" t="s">
        <v>1380</v>
      </c>
      <c r="B319" s="3" t="s">
        <v>1381</v>
      </c>
      <c r="C319" s="3" t="s">
        <v>1035</v>
      </c>
    </row>
    <row r="320" spans="1:3" ht="14.65" customHeight="1" x14ac:dyDescent="0.35">
      <c r="A320" s="3" t="s">
        <v>1382</v>
      </c>
      <c r="B320" s="3" t="s">
        <v>1383</v>
      </c>
      <c r="C320" s="3" t="s">
        <v>1035</v>
      </c>
    </row>
    <row r="321" spans="1:3" ht="14.65" customHeight="1" x14ac:dyDescent="0.35">
      <c r="A321" s="3" t="s">
        <v>1384</v>
      </c>
      <c r="B321" s="3" t="s">
        <v>1385</v>
      </c>
      <c r="C321" s="3" t="s">
        <v>1023</v>
      </c>
    </row>
    <row r="322" spans="1:3" ht="14.65" customHeight="1" x14ac:dyDescent="0.35">
      <c r="A322" s="3" t="s">
        <v>636</v>
      </c>
      <c r="B322" s="3" t="s">
        <v>91</v>
      </c>
      <c r="C322" s="3" t="s">
        <v>1056</v>
      </c>
    </row>
    <row r="323" spans="1:3" ht="14.65" customHeight="1" x14ac:dyDescent="0.35">
      <c r="A323" s="3" t="s">
        <v>546</v>
      </c>
      <c r="B323" s="3" t="s">
        <v>39</v>
      </c>
      <c r="C323" s="3" t="s">
        <v>1065</v>
      </c>
    </row>
    <row r="324" spans="1:3" ht="14.65" customHeight="1" x14ac:dyDescent="0.35">
      <c r="A324" s="3" t="s">
        <v>1386</v>
      </c>
      <c r="B324" s="3" t="s">
        <v>1387</v>
      </c>
      <c r="C324" s="7" t="s">
        <v>1026</v>
      </c>
    </row>
    <row r="325" spans="1:3" ht="14.65" customHeight="1" x14ac:dyDescent="0.35">
      <c r="A325" s="3" t="s">
        <v>1388</v>
      </c>
      <c r="B325" s="3" t="s">
        <v>1389</v>
      </c>
      <c r="C325" s="7" t="s">
        <v>1032</v>
      </c>
    </row>
    <row r="326" spans="1:3" ht="14.65" customHeight="1" x14ac:dyDescent="0.35">
      <c r="A326" s="3" t="s">
        <v>1390</v>
      </c>
      <c r="B326" s="3" t="s">
        <v>1391</v>
      </c>
      <c r="C326" s="7" t="s">
        <v>1063</v>
      </c>
    </row>
    <row r="327" spans="1:3" ht="14.65" customHeight="1" x14ac:dyDescent="0.35">
      <c r="A327" s="3" t="s">
        <v>852</v>
      </c>
      <c r="B327" s="3" t="s">
        <v>1392</v>
      </c>
      <c r="C327" s="7" t="s">
        <v>1039</v>
      </c>
    </row>
    <row r="328" spans="1:3" ht="14.65" customHeight="1" x14ac:dyDescent="0.35">
      <c r="A328" s="3" t="s">
        <v>1393</v>
      </c>
      <c r="B328" s="3" t="s">
        <v>1394</v>
      </c>
      <c r="C328" s="7" t="s">
        <v>482</v>
      </c>
    </row>
    <row r="329" spans="1:3" ht="14.65" customHeight="1" x14ac:dyDescent="0.35">
      <c r="A329" s="4" t="s">
        <v>1395</v>
      </c>
      <c r="B329" s="4" t="s">
        <v>1396</v>
      </c>
      <c r="C329" s="7" t="s">
        <v>1035</v>
      </c>
    </row>
    <row r="330" spans="1:3" ht="14.65" customHeight="1" x14ac:dyDescent="0.35">
      <c r="A330" s="3" t="s">
        <v>1397</v>
      </c>
      <c r="B330" s="3" t="s">
        <v>1398</v>
      </c>
      <c r="C330" s="7" t="s">
        <v>1169</v>
      </c>
    </row>
    <row r="331" spans="1:3" ht="14.65" customHeight="1" x14ac:dyDescent="0.35">
      <c r="A331" s="3" t="s">
        <v>922</v>
      </c>
      <c r="B331" s="3" t="s">
        <v>1399</v>
      </c>
      <c r="C331" s="7" t="s">
        <v>1090</v>
      </c>
    </row>
    <row r="332" spans="1:3" ht="14.65" customHeight="1" x14ac:dyDescent="0.35">
      <c r="A332" s="3" t="s">
        <v>868</v>
      </c>
      <c r="B332" s="3" t="s">
        <v>257</v>
      </c>
      <c r="C332" s="7" t="s">
        <v>1028</v>
      </c>
    </row>
    <row r="333" spans="1:3" ht="14.65" customHeight="1" x14ac:dyDescent="0.35">
      <c r="A333" s="3" t="s">
        <v>1400</v>
      </c>
      <c r="B333" s="3" t="s">
        <v>1401</v>
      </c>
      <c r="C333" s="7" t="s">
        <v>1059</v>
      </c>
    </row>
    <row r="334" spans="1:3" ht="14.65" customHeight="1" x14ac:dyDescent="0.35">
      <c r="A334" s="3" t="s">
        <v>496</v>
      </c>
      <c r="B334" s="3" t="s">
        <v>1402</v>
      </c>
      <c r="C334" s="7" t="s">
        <v>1032</v>
      </c>
    </row>
    <row r="335" spans="1:3" ht="14.65" customHeight="1" x14ac:dyDescent="0.35">
      <c r="A335" s="3" t="s">
        <v>493</v>
      </c>
      <c r="B335" s="3" t="s">
        <v>1403</v>
      </c>
      <c r="C335" s="7" t="s">
        <v>1032</v>
      </c>
    </row>
    <row r="336" spans="1:3" ht="14.65" customHeight="1" x14ac:dyDescent="0.35">
      <c r="A336" s="3" t="s">
        <v>1404</v>
      </c>
      <c r="B336" s="3" t="s">
        <v>1405</v>
      </c>
      <c r="C336" s="7" t="s">
        <v>1037</v>
      </c>
    </row>
    <row r="337" spans="1:3" ht="14.65" customHeight="1" x14ac:dyDescent="0.35">
      <c r="A337" s="3" t="s">
        <v>828</v>
      </c>
      <c r="B337" s="3" t="s">
        <v>1406</v>
      </c>
      <c r="C337" s="7" t="s">
        <v>1169</v>
      </c>
    </row>
    <row r="338" spans="1:3" ht="14.65" customHeight="1" x14ac:dyDescent="0.35">
      <c r="A338" s="3" t="s">
        <v>884</v>
      </c>
      <c r="B338" s="3" t="s">
        <v>1407</v>
      </c>
      <c r="C338" s="7" t="s">
        <v>1065</v>
      </c>
    </row>
    <row r="339" spans="1:3" ht="14.65" customHeight="1" x14ac:dyDescent="0.35">
      <c r="A339" s="3" t="s">
        <v>1408</v>
      </c>
      <c r="B339" s="3" t="s">
        <v>1409</v>
      </c>
      <c r="C339" s="7" t="s">
        <v>1023</v>
      </c>
    </row>
    <row r="340" spans="1:3" ht="14.65" customHeight="1" x14ac:dyDescent="0.35">
      <c r="A340" s="3" t="s">
        <v>611</v>
      </c>
      <c r="B340" s="3" t="s">
        <v>1410</v>
      </c>
      <c r="C340" s="7" t="s">
        <v>1063</v>
      </c>
    </row>
    <row r="341" spans="1:3" ht="14.65" customHeight="1" x14ac:dyDescent="0.35">
      <c r="A341" s="3" t="s">
        <v>961</v>
      </c>
      <c r="B341" s="3" t="s">
        <v>1411</v>
      </c>
      <c r="C341" s="7" t="s">
        <v>1039</v>
      </c>
    </row>
    <row r="342" spans="1:3" ht="14.65" customHeight="1" x14ac:dyDescent="0.35">
      <c r="A342" s="3" t="s">
        <v>785</v>
      </c>
      <c r="B342" s="3" t="s">
        <v>1412</v>
      </c>
      <c r="C342" s="7" t="s">
        <v>1026</v>
      </c>
    </row>
    <row r="343" spans="1:3" ht="14.65" customHeight="1" x14ac:dyDescent="0.35">
      <c r="A343" s="3" t="s">
        <v>1413</v>
      </c>
      <c r="B343" s="3" t="s">
        <v>1414</v>
      </c>
      <c r="C343" s="7" t="s">
        <v>1039</v>
      </c>
    </row>
    <row r="344" spans="1:3" ht="14.65" customHeight="1" x14ac:dyDescent="0.35">
      <c r="A344" s="3" t="s">
        <v>878</v>
      </c>
      <c r="B344" s="3" t="s">
        <v>1415</v>
      </c>
      <c r="C344" s="7" t="s">
        <v>1028</v>
      </c>
    </row>
    <row r="345" spans="1:3" ht="14.65" customHeight="1" x14ac:dyDescent="0.35">
      <c r="A345" s="3" t="s">
        <v>842</v>
      </c>
      <c r="B345" s="3" t="s">
        <v>1416</v>
      </c>
      <c r="C345" s="7" t="s">
        <v>1169</v>
      </c>
    </row>
    <row r="346" spans="1:3" ht="14.65" customHeight="1" x14ac:dyDescent="0.35">
      <c r="A346" s="3" t="s">
        <v>1417</v>
      </c>
      <c r="B346" s="3" t="s">
        <v>1418</v>
      </c>
      <c r="C346" s="7" t="s">
        <v>1028</v>
      </c>
    </row>
    <row r="347" spans="1:3" ht="14.65" customHeight="1" x14ac:dyDescent="0.35">
      <c r="A347" s="3" t="s">
        <v>485</v>
      </c>
      <c r="B347" s="3" t="s">
        <v>1419</v>
      </c>
      <c r="C347" s="7" t="s">
        <v>1035</v>
      </c>
    </row>
    <row r="348" spans="1:3" ht="14.65" customHeight="1" x14ac:dyDescent="0.35">
      <c r="A348" s="3" t="s">
        <v>1420</v>
      </c>
      <c r="B348" s="3" t="s">
        <v>1421</v>
      </c>
      <c r="C348" s="7" t="s">
        <v>1039</v>
      </c>
    </row>
    <row r="349" spans="1:3" ht="14.65" customHeight="1" x14ac:dyDescent="0.35">
      <c r="A349" s="3" t="s">
        <v>1422</v>
      </c>
      <c r="B349" s="3" t="s">
        <v>1423</v>
      </c>
      <c r="C349" s="7" t="s">
        <v>1065</v>
      </c>
    </row>
    <row r="350" spans="1:3" ht="14.65" customHeight="1" x14ac:dyDescent="0.35">
      <c r="A350" s="3" t="s">
        <v>576</v>
      </c>
      <c r="B350" s="3" t="s">
        <v>1424</v>
      </c>
      <c r="C350" s="7" t="s">
        <v>1035</v>
      </c>
    </row>
    <row r="351" spans="1:3" ht="14.65" customHeight="1" x14ac:dyDescent="0.35">
      <c r="A351" s="3" t="s">
        <v>1425</v>
      </c>
      <c r="B351" s="3" t="s">
        <v>1426</v>
      </c>
      <c r="C351" s="7" t="s">
        <v>1090</v>
      </c>
    </row>
    <row r="352" spans="1:3" ht="14.65" customHeight="1" x14ac:dyDescent="0.35">
      <c r="A352" s="3" t="s">
        <v>1427</v>
      </c>
      <c r="B352" s="3" t="s">
        <v>1428</v>
      </c>
      <c r="C352" s="7" t="s">
        <v>1026</v>
      </c>
    </row>
    <row r="353" spans="1:3" ht="14.65" customHeight="1" x14ac:dyDescent="0.35">
      <c r="A353" s="3" t="s">
        <v>883</v>
      </c>
      <c r="B353" s="3" t="s">
        <v>1429</v>
      </c>
      <c r="C353" s="7" t="s">
        <v>482</v>
      </c>
    </row>
    <row r="354" spans="1:3" ht="14.65" customHeight="1" x14ac:dyDescent="0.35">
      <c r="A354" s="3" t="s">
        <v>963</v>
      </c>
      <c r="B354" s="3" t="s">
        <v>1430</v>
      </c>
      <c r="C354" s="7" t="s">
        <v>1035</v>
      </c>
    </row>
    <row r="355" spans="1:3" ht="14.65" customHeight="1" x14ac:dyDescent="0.35">
      <c r="A355" s="3" t="s">
        <v>589</v>
      </c>
      <c r="B355" s="3" t="s">
        <v>63</v>
      </c>
      <c r="C355" s="7" t="s">
        <v>1063</v>
      </c>
    </row>
    <row r="356" spans="1:3" ht="14.65" customHeight="1" x14ac:dyDescent="0.35">
      <c r="A356" s="3" t="s">
        <v>679</v>
      </c>
      <c r="B356" s="3" t="s">
        <v>1431</v>
      </c>
      <c r="C356" s="7" t="s">
        <v>1063</v>
      </c>
    </row>
    <row r="357" spans="1:3" ht="14.65" customHeight="1" x14ac:dyDescent="0.35">
      <c r="A357" s="3" t="s">
        <v>965</v>
      </c>
      <c r="B357" s="3" t="s">
        <v>1432</v>
      </c>
      <c r="C357" s="7" t="s">
        <v>1035</v>
      </c>
    </row>
    <row r="358" spans="1:3" ht="14.65" customHeight="1" x14ac:dyDescent="0.35">
      <c r="A358" s="3" t="s">
        <v>1433</v>
      </c>
      <c r="B358" s="3" t="s">
        <v>1434</v>
      </c>
      <c r="C358" s="7" t="s">
        <v>1063</v>
      </c>
    </row>
    <row r="359" spans="1:3" ht="14.65" customHeight="1" x14ac:dyDescent="0.35">
      <c r="A359" s="3" t="s">
        <v>725</v>
      </c>
      <c r="B359" s="3" t="s">
        <v>1435</v>
      </c>
      <c r="C359" s="7" t="s">
        <v>1032</v>
      </c>
    </row>
    <row r="360" spans="1:3" ht="14.65" customHeight="1" x14ac:dyDescent="0.35">
      <c r="A360" s="3" t="s">
        <v>1436</v>
      </c>
      <c r="B360" s="3" t="s">
        <v>1437</v>
      </c>
      <c r="C360" s="7" t="s">
        <v>482</v>
      </c>
    </row>
    <row r="361" spans="1:3" ht="14.65" customHeight="1" x14ac:dyDescent="0.35">
      <c r="A361" s="4" t="s">
        <v>1438</v>
      </c>
      <c r="B361" s="4" t="s">
        <v>1439</v>
      </c>
      <c r="C361" s="7" t="s">
        <v>482</v>
      </c>
    </row>
    <row r="362" spans="1:3" ht="14.65" customHeight="1" x14ac:dyDescent="0.35">
      <c r="A362" s="3" t="s">
        <v>1440</v>
      </c>
      <c r="B362" s="3" t="s">
        <v>1441</v>
      </c>
      <c r="C362" s="7" t="s">
        <v>1037</v>
      </c>
    </row>
    <row r="363" spans="1:3" ht="14.65" customHeight="1" x14ac:dyDescent="0.35">
      <c r="A363" s="3" t="s">
        <v>1442</v>
      </c>
      <c r="B363" s="3" t="s">
        <v>1443</v>
      </c>
      <c r="C363" s="7" t="s">
        <v>1059</v>
      </c>
    </row>
    <row r="364" spans="1:3" ht="14.65" customHeight="1" x14ac:dyDescent="0.35">
      <c r="A364" s="3" t="s">
        <v>590</v>
      </c>
      <c r="B364" s="3" t="s">
        <v>1444</v>
      </c>
      <c r="C364" s="7" t="s">
        <v>1169</v>
      </c>
    </row>
    <row r="365" spans="1:3" ht="14.65" customHeight="1" x14ac:dyDescent="0.35">
      <c r="A365" s="3" t="s">
        <v>1445</v>
      </c>
      <c r="B365" s="3" t="s">
        <v>1446</v>
      </c>
      <c r="C365" s="7" t="s">
        <v>1035</v>
      </c>
    </row>
    <row r="366" spans="1:3" ht="14.65" customHeight="1" x14ac:dyDescent="0.35">
      <c r="A366" s="3" t="s">
        <v>1447</v>
      </c>
      <c r="B366" s="3" t="s">
        <v>1448</v>
      </c>
      <c r="C366" s="7" t="s">
        <v>1059</v>
      </c>
    </row>
    <row r="367" spans="1:3" ht="14.65" customHeight="1" x14ac:dyDescent="0.35">
      <c r="A367" s="3" t="s">
        <v>712</v>
      </c>
      <c r="B367" s="3" t="s">
        <v>1449</v>
      </c>
      <c r="C367" s="7" t="s">
        <v>1059</v>
      </c>
    </row>
    <row r="368" spans="1:3" ht="14.65" customHeight="1" x14ac:dyDescent="0.35">
      <c r="A368" s="3" t="s">
        <v>810</v>
      </c>
      <c r="B368" s="3" t="s">
        <v>1450</v>
      </c>
      <c r="C368" s="7" t="s">
        <v>1050</v>
      </c>
    </row>
    <row r="369" spans="1:3" ht="14.65" customHeight="1" x14ac:dyDescent="0.35">
      <c r="A369" s="3" t="s">
        <v>787</v>
      </c>
      <c r="B369" s="3" t="s">
        <v>1451</v>
      </c>
      <c r="C369" s="7" t="s">
        <v>1063</v>
      </c>
    </row>
    <row r="370" spans="1:3" ht="14.65" customHeight="1" x14ac:dyDescent="0.35">
      <c r="A370" s="3" t="s">
        <v>1452</v>
      </c>
      <c r="B370" s="3" t="s">
        <v>1453</v>
      </c>
      <c r="C370" s="7" t="s">
        <v>1056</v>
      </c>
    </row>
    <row r="371" spans="1:3" ht="14.65" customHeight="1" x14ac:dyDescent="0.35">
      <c r="A371" s="3" t="s">
        <v>802</v>
      </c>
      <c r="B371" s="3" t="s">
        <v>1454</v>
      </c>
      <c r="C371" s="7" t="s">
        <v>1063</v>
      </c>
    </row>
    <row r="372" spans="1:3" ht="14.65" customHeight="1" x14ac:dyDescent="0.35">
      <c r="A372" s="3" t="s">
        <v>960</v>
      </c>
      <c r="B372" s="3" t="s">
        <v>1455</v>
      </c>
      <c r="C372" s="7" t="s">
        <v>1026</v>
      </c>
    </row>
    <row r="373" spans="1:3" ht="14.65" customHeight="1" x14ac:dyDescent="0.35">
      <c r="A373" s="3" t="s">
        <v>857</v>
      </c>
      <c r="B373" s="3" t="s">
        <v>248</v>
      </c>
      <c r="C373" s="7" t="s">
        <v>1063</v>
      </c>
    </row>
    <row r="374" spans="1:3" ht="14.65" customHeight="1" x14ac:dyDescent="0.35">
      <c r="A374" s="3" t="s">
        <v>690</v>
      </c>
      <c r="B374" s="3" t="s">
        <v>1456</v>
      </c>
      <c r="C374" s="7" t="s">
        <v>1028</v>
      </c>
    </row>
    <row r="375" spans="1:3" ht="14.65" customHeight="1" x14ac:dyDescent="0.35">
      <c r="A375" s="3" t="s">
        <v>1457</v>
      </c>
      <c r="B375" s="3" t="s">
        <v>1458</v>
      </c>
      <c r="C375" s="7" t="s">
        <v>1059</v>
      </c>
    </row>
    <row r="376" spans="1:3" ht="14.65" customHeight="1" x14ac:dyDescent="0.35">
      <c r="A376" s="3" t="s">
        <v>673</v>
      </c>
      <c r="B376" s="3" t="s">
        <v>1459</v>
      </c>
      <c r="C376" s="7" t="s">
        <v>1065</v>
      </c>
    </row>
    <row r="377" spans="1:3" ht="14.65" customHeight="1" x14ac:dyDescent="0.35">
      <c r="A377" s="3" t="s">
        <v>1460</v>
      </c>
      <c r="B377" s="3" t="s">
        <v>1461</v>
      </c>
      <c r="C377" s="7" t="s">
        <v>1090</v>
      </c>
    </row>
    <row r="378" spans="1:3" ht="14.65" customHeight="1" x14ac:dyDescent="0.35">
      <c r="A378" s="3" t="s">
        <v>720</v>
      </c>
      <c r="B378" s="3" t="s">
        <v>149</v>
      </c>
      <c r="C378" s="7" t="s">
        <v>1026</v>
      </c>
    </row>
    <row r="379" spans="1:3" ht="14.65" customHeight="1" x14ac:dyDescent="0.35">
      <c r="A379" s="3" t="s">
        <v>719</v>
      </c>
      <c r="B379" s="3" t="s">
        <v>148</v>
      </c>
      <c r="C379" s="7" t="s">
        <v>1026</v>
      </c>
    </row>
    <row r="380" spans="1:3" ht="14.65" customHeight="1" x14ac:dyDescent="0.35">
      <c r="A380" s="3" t="s">
        <v>855</v>
      </c>
      <c r="B380" s="3" t="s">
        <v>1462</v>
      </c>
      <c r="C380" s="7" t="s">
        <v>1059</v>
      </c>
    </row>
    <row r="381" spans="1:3" ht="14.65" customHeight="1" x14ac:dyDescent="0.35">
      <c r="A381" s="3" t="s">
        <v>818</v>
      </c>
      <c r="B381" s="3" t="s">
        <v>1463</v>
      </c>
      <c r="C381" s="7" t="s">
        <v>1090</v>
      </c>
    </row>
    <row r="382" spans="1:3" ht="14.65" customHeight="1" x14ac:dyDescent="0.35">
      <c r="A382" s="3" t="s">
        <v>874</v>
      </c>
      <c r="B382" s="3" t="s">
        <v>1464</v>
      </c>
      <c r="C382" s="3" t="s">
        <v>1028</v>
      </c>
    </row>
    <row r="383" spans="1:3" ht="14.65" customHeight="1" x14ac:dyDescent="0.35">
      <c r="A383" s="3" t="s">
        <v>1465</v>
      </c>
      <c r="B383" s="3" t="s">
        <v>1466</v>
      </c>
      <c r="C383" s="3" t="s">
        <v>1023</v>
      </c>
    </row>
    <row r="384" spans="1:3" ht="14.65" customHeight="1" x14ac:dyDescent="0.35">
      <c r="A384" s="3" t="s">
        <v>724</v>
      </c>
      <c r="B384" s="3" t="s">
        <v>1467</v>
      </c>
      <c r="C384" s="3" t="s">
        <v>1026</v>
      </c>
    </row>
    <row r="385" spans="1:3" ht="14.65" customHeight="1" x14ac:dyDescent="0.35">
      <c r="A385" s="3" t="s">
        <v>1468</v>
      </c>
      <c r="B385" s="3" t="s">
        <v>1469</v>
      </c>
      <c r="C385" s="3" t="s">
        <v>1059</v>
      </c>
    </row>
    <row r="386" spans="1:3" ht="14.65" customHeight="1" x14ac:dyDescent="0.35">
      <c r="A386" s="3" t="s">
        <v>1470</v>
      </c>
      <c r="B386" s="3" t="s">
        <v>1471</v>
      </c>
      <c r="C386" s="3" t="s">
        <v>1026</v>
      </c>
    </row>
    <row r="387" spans="1:3" ht="14.65" customHeight="1" x14ac:dyDescent="0.35">
      <c r="A387" s="3" t="s">
        <v>1472</v>
      </c>
      <c r="B387" s="3" t="s">
        <v>1473</v>
      </c>
      <c r="C387" s="3" t="s">
        <v>1169</v>
      </c>
    </row>
    <row r="388" spans="1:3" ht="14.65" customHeight="1" x14ac:dyDescent="0.35">
      <c r="A388" s="3" t="s">
        <v>1474</v>
      </c>
      <c r="B388" s="3" t="s">
        <v>1475</v>
      </c>
      <c r="C388" s="3" t="s">
        <v>1035</v>
      </c>
    </row>
    <row r="389" spans="1:3" ht="14.65" customHeight="1" x14ac:dyDescent="0.35">
      <c r="A389" s="3" t="s">
        <v>809</v>
      </c>
      <c r="B389" s="3" t="s">
        <v>1476</v>
      </c>
      <c r="C389" s="3" t="s">
        <v>1035</v>
      </c>
    </row>
    <row r="390" spans="1:3" ht="14.65" customHeight="1" x14ac:dyDescent="0.35">
      <c r="A390" s="3" t="s">
        <v>929</v>
      </c>
      <c r="B390" s="3" t="s">
        <v>1477</v>
      </c>
      <c r="C390" s="3" t="s">
        <v>1023</v>
      </c>
    </row>
    <row r="391" spans="1:3" ht="14.65" customHeight="1" x14ac:dyDescent="0.35">
      <c r="A391" s="4" t="s">
        <v>1478</v>
      </c>
      <c r="B391" s="4" t="s">
        <v>1479</v>
      </c>
      <c r="C391" s="3" t="s">
        <v>1023</v>
      </c>
    </row>
    <row r="392" spans="1:3" ht="14.65" customHeight="1" x14ac:dyDescent="0.35">
      <c r="A392" s="3" t="s">
        <v>1480</v>
      </c>
      <c r="B392" s="3" t="s">
        <v>1481</v>
      </c>
      <c r="C392" s="3" t="s">
        <v>482</v>
      </c>
    </row>
    <row r="393" spans="1:3" ht="14.65" customHeight="1" x14ac:dyDescent="0.35">
      <c r="A393" s="3" t="s">
        <v>593</v>
      </c>
      <c r="B393" s="3" t="s">
        <v>1482</v>
      </c>
      <c r="C393" s="3" t="s">
        <v>1169</v>
      </c>
    </row>
    <row r="394" spans="1:3" ht="14.65" customHeight="1" x14ac:dyDescent="0.35">
      <c r="A394" s="3" t="s">
        <v>677</v>
      </c>
      <c r="B394" s="3" t="s">
        <v>1483</v>
      </c>
      <c r="C394" s="3" t="s">
        <v>482</v>
      </c>
    </row>
    <row r="395" spans="1:3" ht="14.65" customHeight="1" x14ac:dyDescent="0.35">
      <c r="A395" s="3" t="s">
        <v>1484</v>
      </c>
      <c r="B395" s="3" t="s">
        <v>1485</v>
      </c>
      <c r="C395" s="3" t="s">
        <v>1028</v>
      </c>
    </row>
    <row r="396" spans="1:3" ht="14.65" customHeight="1" x14ac:dyDescent="0.35">
      <c r="A396" s="4" t="s">
        <v>1486</v>
      </c>
      <c r="B396" s="4" t="s">
        <v>1487</v>
      </c>
      <c r="C396" s="3" t="s">
        <v>1056</v>
      </c>
    </row>
    <row r="397" spans="1:3" ht="14.65" customHeight="1" x14ac:dyDescent="0.35">
      <c r="A397" s="3" t="s">
        <v>1488</v>
      </c>
      <c r="B397" s="3" t="s">
        <v>1489</v>
      </c>
      <c r="C397" s="3" t="s">
        <v>1035</v>
      </c>
    </row>
    <row r="398" spans="1:3" ht="14.65" customHeight="1" x14ac:dyDescent="0.35">
      <c r="A398" s="4" t="s">
        <v>1490</v>
      </c>
      <c r="B398" s="4" t="s">
        <v>1491</v>
      </c>
      <c r="C398" s="3" t="s">
        <v>1056</v>
      </c>
    </row>
    <row r="399" spans="1:3" ht="14.65" customHeight="1" x14ac:dyDescent="0.35">
      <c r="A399" s="4" t="s">
        <v>1492</v>
      </c>
      <c r="B399" s="4" t="s">
        <v>1493</v>
      </c>
      <c r="C399" s="3" t="s">
        <v>1059</v>
      </c>
    </row>
    <row r="400" spans="1:3" ht="14.65" customHeight="1" x14ac:dyDescent="0.35">
      <c r="A400" s="3" t="s">
        <v>1494</v>
      </c>
      <c r="B400" s="3" t="s">
        <v>1495</v>
      </c>
      <c r="C400" s="3" t="s">
        <v>1065</v>
      </c>
    </row>
    <row r="401" spans="1:3" ht="14.65" customHeight="1" x14ac:dyDescent="0.35">
      <c r="A401" s="3" t="s">
        <v>621</v>
      </c>
      <c r="B401" s="3" t="s">
        <v>1496</v>
      </c>
      <c r="C401" s="3" t="s">
        <v>1063</v>
      </c>
    </row>
    <row r="402" spans="1:3" ht="14.65" customHeight="1" x14ac:dyDescent="0.35">
      <c r="A402" s="3" t="s">
        <v>759</v>
      </c>
      <c r="B402" s="3" t="s">
        <v>1497</v>
      </c>
      <c r="C402" s="3" t="s">
        <v>1023</v>
      </c>
    </row>
    <row r="403" spans="1:3" ht="14.65" customHeight="1" x14ac:dyDescent="0.35">
      <c r="A403" s="3" t="s">
        <v>757</v>
      </c>
      <c r="B403" s="3" t="s">
        <v>1498</v>
      </c>
      <c r="C403" s="3" t="s">
        <v>1023</v>
      </c>
    </row>
    <row r="404" spans="1:3" ht="14.65" customHeight="1" x14ac:dyDescent="0.35">
      <c r="A404" s="3" t="s">
        <v>756</v>
      </c>
      <c r="B404" s="3" t="s">
        <v>1499</v>
      </c>
      <c r="C404" s="3" t="s">
        <v>1023</v>
      </c>
    </row>
    <row r="405" spans="1:3" ht="14.65" customHeight="1" x14ac:dyDescent="0.35">
      <c r="A405" s="3" t="s">
        <v>966</v>
      </c>
      <c r="B405" s="3" t="s">
        <v>1500</v>
      </c>
      <c r="C405" s="3" t="s">
        <v>1063</v>
      </c>
    </row>
    <row r="406" spans="1:3" ht="14.65" customHeight="1" x14ac:dyDescent="0.35">
      <c r="A406" s="3" t="s">
        <v>806</v>
      </c>
      <c r="B406" s="3" t="s">
        <v>1501</v>
      </c>
      <c r="C406" s="3" t="s">
        <v>1023</v>
      </c>
    </row>
    <row r="407" spans="1:3" ht="14.65" customHeight="1" x14ac:dyDescent="0.35">
      <c r="A407" s="3" t="s">
        <v>1502</v>
      </c>
      <c r="B407" s="3" t="s">
        <v>1503</v>
      </c>
      <c r="C407" s="3" t="s">
        <v>1065</v>
      </c>
    </row>
    <row r="408" spans="1:3" ht="14.65" customHeight="1" x14ac:dyDescent="0.35">
      <c r="A408" s="3" t="s">
        <v>548</v>
      </c>
      <c r="B408" s="3" t="s">
        <v>1504</v>
      </c>
      <c r="C408" s="3" t="s">
        <v>1090</v>
      </c>
    </row>
    <row r="409" spans="1:3" ht="14.65" customHeight="1" x14ac:dyDescent="0.35">
      <c r="A409" s="3" t="s">
        <v>1505</v>
      </c>
      <c r="B409" s="3" t="s">
        <v>1506</v>
      </c>
      <c r="C409" s="3" t="s">
        <v>1037</v>
      </c>
    </row>
    <row r="410" spans="1:3" ht="14.65" customHeight="1" x14ac:dyDescent="0.35">
      <c r="A410" s="3" t="s">
        <v>881</v>
      </c>
      <c r="B410" s="3" t="s">
        <v>1507</v>
      </c>
      <c r="C410" s="3" t="s">
        <v>1090</v>
      </c>
    </row>
    <row r="411" spans="1:3" ht="14.65" customHeight="1" x14ac:dyDescent="0.35">
      <c r="A411" s="3" t="s">
        <v>488</v>
      </c>
      <c r="B411" s="3" t="s">
        <v>1508</v>
      </c>
      <c r="C411" s="3" t="s">
        <v>1059</v>
      </c>
    </row>
    <row r="412" spans="1:3" ht="14.65" customHeight="1" x14ac:dyDescent="0.35">
      <c r="A412" s="3" t="s">
        <v>1509</v>
      </c>
      <c r="B412" s="3" t="s">
        <v>1510</v>
      </c>
      <c r="C412" s="3" t="s">
        <v>1169</v>
      </c>
    </row>
    <row r="413" spans="1:3" ht="14.65" customHeight="1" x14ac:dyDescent="0.35">
      <c r="A413" s="3" t="s">
        <v>917</v>
      </c>
      <c r="B413" s="3" t="s">
        <v>1511</v>
      </c>
      <c r="C413" s="3" t="s">
        <v>1050</v>
      </c>
    </row>
    <row r="414" spans="1:3" ht="14.65" customHeight="1" x14ac:dyDescent="0.35">
      <c r="A414" s="3" t="s">
        <v>709</v>
      </c>
      <c r="B414" s="3" t="s">
        <v>139</v>
      </c>
      <c r="C414" s="3" t="s">
        <v>1032</v>
      </c>
    </row>
    <row r="415" spans="1:3" ht="14.65" customHeight="1" x14ac:dyDescent="0.35">
      <c r="A415" s="3" t="s">
        <v>1512</v>
      </c>
      <c r="B415" s="3" t="s">
        <v>1513</v>
      </c>
      <c r="C415" s="3" t="s">
        <v>1065</v>
      </c>
    </row>
    <row r="416" spans="1:3" ht="14.65" customHeight="1" x14ac:dyDescent="0.35">
      <c r="A416" s="3" t="s">
        <v>1514</v>
      </c>
      <c r="B416" s="3" t="s">
        <v>1515</v>
      </c>
      <c r="C416" s="3" t="s">
        <v>1023</v>
      </c>
    </row>
    <row r="417" spans="1:3" ht="14.65" customHeight="1" x14ac:dyDescent="0.35">
      <c r="A417" s="3" t="s">
        <v>754</v>
      </c>
      <c r="B417" s="3" t="s">
        <v>1516</v>
      </c>
      <c r="C417" s="3" t="s">
        <v>1023</v>
      </c>
    </row>
    <row r="418" spans="1:3" ht="14.65" customHeight="1" x14ac:dyDescent="0.35">
      <c r="A418" s="3" t="s">
        <v>583</v>
      </c>
      <c r="B418" s="3" t="s">
        <v>1517</v>
      </c>
      <c r="C418" s="3" t="s">
        <v>1090</v>
      </c>
    </row>
    <row r="419" spans="1:3" ht="14.65" customHeight="1" x14ac:dyDescent="0.35">
      <c r="A419" s="3" t="s">
        <v>1518</v>
      </c>
      <c r="B419" s="3" t="s">
        <v>1519</v>
      </c>
      <c r="C419" s="3" t="s">
        <v>1050</v>
      </c>
    </row>
    <row r="420" spans="1:3" ht="14.65" customHeight="1" x14ac:dyDescent="0.35">
      <c r="A420" s="3" t="s">
        <v>1520</v>
      </c>
      <c r="B420" s="3" t="s">
        <v>1521</v>
      </c>
      <c r="C420" s="3" t="s">
        <v>1063</v>
      </c>
    </row>
    <row r="421" spans="1:3" ht="14.65" customHeight="1" x14ac:dyDescent="0.35">
      <c r="A421" s="3" t="s">
        <v>758</v>
      </c>
      <c r="B421" s="3" t="s">
        <v>1522</v>
      </c>
      <c r="C421" s="3" t="s">
        <v>1023</v>
      </c>
    </row>
    <row r="422" spans="1:3" ht="14.65" customHeight="1" x14ac:dyDescent="0.35">
      <c r="A422" s="3" t="s">
        <v>853</v>
      </c>
      <c r="B422" s="3" t="s">
        <v>1523</v>
      </c>
      <c r="C422" s="3" t="s">
        <v>1065</v>
      </c>
    </row>
    <row r="423" spans="1:3" ht="14.65" customHeight="1" x14ac:dyDescent="0.35">
      <c r="A423" s="3" t="s">
        <v>465</v>
      </c>
      <c r="B423" s="3" t="s">
        <v>1524</v>
      </c>
      <c r="C423" s="3" t="s">
        <v>1035</v>
      </c>
    </row>
    <row r="424" spans="1:3" ht="14.65" customHeight="1" x14ac:dyDescent="0.35">
      <c r="A424" s="3" t="s">
        <v>1525</v>
      </c>
      <c r="B424" s="3" t="s">
        <v>1526</v>
      </c>
      <c r="C424" s="3" t="s">
        <v>1028</v>
      </c>
    </row>
    <row r="425" spans="1:3" ht="14.65" customHeight="1" x14ac:dyDescent="0.35">
      <c r="A425" s="3" t="s">
        <v>597</v>
      </c>
      <c r="B425" s="3" t="s">
        <v>1527</v>
      </c>
      <c r="C425" s="3" t="s">
        <v>482</v>
      </c>
    </row>
    <row r="426" spans="1:3" ht="14.65" customHeight="1" x14ac:dyDescent="0.35">
      <c r="A426" s="3" t="s">
        <v>1528</v>
      </c>
      <c r="B426" s="3" t="s">
        <v>1529</v>
      </c>
      <c r="C426" s="3" t="s">
        <v>482</v>
      </c>
    </row>
    <row r="427" spans="1:3" ht="14.65" customHeight="1" x14ac:dyDescent="0.35">
      <c r="A427" s="3" t="s">
        <v>1530</v>
      </c>
      <c r="B427" s="3" t="s">
        <v>1531</v>
      </c>
      <c r="C427" s="3" t="s">
        <v>1063</v>
      </c>
    </row>
    <row r="428" spans="1:3" ht="14.65" customHeight="1" x14ac:dyDescent="0.35">
      <c r="A428" s="3" t="s">
        <v>1532</v>
      </c>
      <c r="B428" s="3" t="s">
        <v>1533</v>
      </c>
      <c r="C428" s="3" t="s">
        <v>1037</v>
      </c>
    </row>
    <row r="429" spans="1:3" ht="14.65" customHeight="1" x14ac:dyDescent="0.35">
      <c r="A429" s="3" t="s">
        <v>1534</v>
      </c>
      <c r="B429" s="3" t="s">
        <v>1535</v>
      </c>
      <c r="C429" s="3" t="s">
        <v>482</v>
      </c>
    </row>
    <row r="430" spans="1:3" ht="14.65" customHeight="1" x14ac:dyDescent="0.35">
      <c r="A430" s="3" t="s">
        <v>570</v>
      </c>
      <c r="B430" s="3" t="s">
        <v>1536</v>
      </c>
      <c r="C430" s="3" t="s">
        <v>1090</v>
      </c>
    </row>
    <row r="431" spans="1:3" ht="14.65" customHeight="1" x14ac:dyDescent="0.35">
      <c r="A431" s="3" t="s">
        <v>631</v>
      </c>
      <c r="B431" s="3" t="s">
        <v>1537</v>
      </c>
      <c r="C431" s="3" t="s">
        <v>1065</v>
      </c>
    </row>
    <row r="432" spans="1:3" ht="14.65" customHeight="1" x14ac:dyDescent="0.35">
      <c r="A432" s="3" t="s">
        <v>1538</v>
      </c>
      <c r="B432" s="3" t="s">
        <v>1539</v>
      </c>
      <c r="C432" s="3" t="s">
        <v>1065</v>
      </c>
    </row>
    <row r="433" spans="1:3" ht="14.65" customHeight="1" x14ac:dyDescent="0.35">
      <c r="A433" s="3" t="s">
        <v>632</v>
      </c>
      <c r="B433" s="3" t="s">
        <v>1540</v>
      </c>
      <c r="C433" s="3" t="s">
        <v>1065</v>
      </c>
    </row>
    <row r="434" spans="1:3" ht="14.65" customHeight="1" x14ac:dyDescent="0.35">
      <c r="A434" s="3" t="s">
        <v>609</v>
      </c>
      <c r="B434" s="3" t="s">
        <v>1541</v>
      </c>
      <c r="C434" s="3" t="s">
        <v>1059</v>
      </c>
    </row>
    <row r="435" spans="1:3" ht="14.65" customHeight="1" x14ac:dyDescent="0.35">
      <c r="A435" s="3" t="s">
        <v>513</v>
      </c>
      <c r="B435" s="3" t="s">
        <v>1542</v>
      </c>
      <c r="C435" s="3" t="s">
        <v>1037</v>
      </c>
    </row>
    <row r="436" spans="1:3" ht="14.65" customHeight="1" x14ac:dyDescent="0.35">
      <c r="A436" s="3" t="s">
        <v>1543</v>
      </c>
      <c r="B436" s="3" t="s">
        <v>1544</v>
      </c>
      <c r="C436" s="3" t="s">
        <v>1023</v>
      </c>
    </row>
    <row r="437" spans="1:3" ht="14.65" customHeight="1" x14ac:dyDescent="0.35">
      <c r="A437" s="3" t="s">
        <v>1545</v>
      </c>
      <c r="B437" s="3" t="s">
        <v>1546</v>
      </c>
      <c r="C437" s="3" t="s">
        <v>1169</v>
      </c>
    </row>
    <row r="438" spans="1:3" ht="14.65" customHeight="1" x14ac:dyDescent="0.35">
      <c r="A438" s="3" t="s">
        <v>1547</v>
      </c>
      <c r="B438" s="3" t="s">
        <v>1548</v>
      </c>
      <c r="C438" s="3" t="s">
        <v>1169</v>
      </c>
    </row>
    <row r="439" spans="1:3" ht="14.65" customHeight="1" x14ac:dyDescent="0.35">
      <c r="A439" s="3" t="s">
        <v>1549</v>
      </c>
      <c r="B439" s="3" t="s">
        <v>1550</v>
      </c>
      <c r="C439" s="3" t="s">
        <v>1063</v>
      </c>
    </row>
    <row r="440" spans="1:3" ht="14.65" customHeight="1" x14ac:dyDescent="0.35">
      <c r="A440" s="3" t="s">
        <v>774</v>
      </c>
      <c r="B440" s="3" t="s">
        <v>1551</v>
      </c>
      <c r="C440" s="3" t="s">
        <v>1023</v>
      </c>
    </row>
    <row r="441" spans="1:3" ht="14.65" customHeight="1" x14ac:dyDescent="0.35">
      <c r="A441" s="3" t="s">
        <v>1552</v>
      </c>
      <c r="B441" s="3" t="s">
        <v>1553</v>
      </c>
      <c r="C441" s="3" t="s">
        <v>1026</v>
      </c>
    </row>
    <row r="442" spans="1:3" ht="14.65" customHeight="1" x14ac:dyDescent="0.35">
      <c r="A442" s="3" t="s">
        <v>1554</v>
      </c>
      <c r="B442" s="3" t="s">
        <v>1555</v>
      </c>
      <c r="C442" s="3" t="s">
        <v>1035</v>
      </c>
    </row>
    <row r="443" spans="1:3" ht="14.65" customHeight="1" x14ac:dyDescent="0.35">
      <c r="A443" s="4" t="s">
        <v>1556</v>
      </c>
      <c r="B443" s="4" t="s">
        <v>1557</v>
      </c>
      <c r="C443" s="3" t="s">
        <v>1169</v>
      </c>
    </row>
    <row r="444" spans="1:3" ht="14.65" customHeight="1" x14ac:dyDescent="0.35">
      <c r="A444" s="3" t="s">
        <v>638</v>
      </c>
      <c r="B444" s="3" t="s">
        <v>1558</v>
      </c>
      <c r="C444" s="3" t="s">
        <v>1090</v>
      </c>
    </row>
    <row r="445" spans="1:3" ht="14.65" customHeight="1" x14ac:dyDescent="0.35">
      <c r="A445" s="3" t="s">
        <v>1559</v>
      </c>
      <c r="B445" s="3" t="s">
        <v>1560</v>
      </c>
      <c r="C445" s="3" t="s">
        <v>1028</v>
      </c>
    </row>
    <row r="446" spans="1:3" ht="14.65" customHeight="1" x14ac:dyDescent="0.35">
      <c r="A446" s="3" t="s">
        <v>685</v>
      </c>
      <c r="B446" s="3" t="s">
        <v>1561</v>
      </c>
      <c r="C446" s="3" t="s">
        <v>1050</v>
      </c>
    </row>
    <row r="447" spans="1:3" ht="14.65" customHeight="1" x14ac:dyDescent="0.35">
      <c r="A447" s="3" t="s">
        <v>924</v>
      </c>
      <c r="B447" s="3" t="s">
        <v>1562</v>
      </c>
      <c r="C447" s="3" t="s">
        <v>1023</v>
      </c>
    </row>
    <row r="448" spans="1:3" ht="14.65" customHeight="1" x14ac:dyDescent="0.35">
      <c r="A448" s="3" t="s">
        <v>1563</v>
      </c>
      <c r="B448" s="3" t="s">
        <v>1564</v>
      </c>
      <c r="C448" s="3" t="s">
        <v>1063</v>
      </c>
    </row>
    <row r="449" spans="1:3" ht="14.65" customHeight="1" x14ac:dyDescent="0.35">
      <c r="A449" s="4" t="s">
        <v>1565</v>
      </c>
      <c r="B449" s="4" t="s">
        <v>1566</v>
      </c>
      <c r="C449" s="3" t="s">
        <v>1059</v>
      </c>
    </row>
    <row r="450" spans="1:3" ht="14.65" customHeight="1" x14ac:dyDescent="0.35">
      <c r="A450" s="3" t="s">
        <v>721</v>
      </c>
      <c r="B450" s="3" t="s">
        <v>1567</v>
      </c>
      <c r="C450" s="3" t="s">
        <v>1023</v>
      </c>
    </row>
    <row r="451" spans="1:3" ht="14.65" customHeight="1" x14ac:dyDescent="0.35">
      <c r="A451" s="3" t="s">
        <v>1568</v>
      </c>
      <c r="B451" s="3" t="s">
        <v>1569</v>
      </c>
      <c r="C451" s="3" t="s">
        <v>1063</v>
      </c>
    </row>
    <row r="452" spans="1:3" ht="14.65" customHeight="1" x14ac:dyDescent="0.35">
      <c r="A452" s="3" t="s">
        <v>1570</v>
      </c>
      <c r="B452" s="3" t="s">
        <v>1571</v>
      </c>
      <c r="C452" s="3" t="s">
        <v>1063</v>
      </c>
    </row>
    <row r="453" spans="1:3" ht="14.65" customHeight="1" x14ac:dyDescent="0.35">
      <c r="A453" s="3" t="s">
        <v>727</v>
      </c>
      <c r="B453" s="3" t="s">
        <v>1572</v>
      </c>
      <c r="C453" s="3" t="s">
        <v>1035</v>
      </c>
    </row>
    <row r="454" spans="1:3" ht="14.65" customHeight="1" x14ac:dyDescent="0.35">
      <c r="A454" s="3" t="s">
        <v>500</v>
      </c>
      <c r="B454" s="3" t="s">
        <v>1573</v>
      </c>
      <c r="C454" s="3" t="s">
        <v>1090</v>
      </c>
    </row>
    <row r="455" spans="1:3" ht="14.65" customHeight="1" x14ac:dyDescent="0.35">
      <c r="A455" s="3" t="s">
        <v>805</v>
      </c>
      <c r="B455" s="3" t="s">
        <v>1574</v>
      </c>
      <c r="C455" s="3" t="s">
        <v>1059</v>
      </c>
    </row>
    <row r="456" spans="1:3" ht="14.65" customHeight="1" x14ac:dyDescent="0.35">
      <c r="A456" s="3" t="s">
        <v>764</v>
      </c>
      <c r="B456" s="3" t="s">
        <v>1575</v>
      </c>
      <c r="C456" s="3" t="s">
        <v>1035</v>
      </c>
    </row>
    <row r="457" spans="1:3" ht="14.65" customHeight="1" x14ac:dyDescent="0.35">
      <c r="A457" s="3" t="s">
        <v>1576</v>
      </c>
      <c r="B457" s="3" t="s">
        <v>1577</v>
      </c>
      <c r="C457" s="3" t="s">
        <v>1063</v>
      </c>
    </row>
    <row r="458" spans="1:3" ht="14.65" customHeight="1" x14ac:dyDescent="0.35">
      <c r="A458" s="3" t="s">
        <v>1578</v>
      </c>
      <c r="B458" s="3" t="s">
        <v>1579</v>
      </c>
      <c r="C458" s="3" t="s">
        <v>1023</v>
      </c>
    </row>
    <row r="459" spans="1:3" ht="14.65" customHeight="1" x14ac:dyDescent="0.35">
      <c r="A459" s="3" t="s">
        <v>1580</v>
      </c>
      <c r="B459" s="3" t="s">
        <v>1581</v>
      </c>
      <c r="C459" s="3" t="s">
        <v>1035</v>
      </c>
    </row>
    <row r="460" spans="1:3" ht="14.65" customHeight="1" x14ac:dyDescent="0.35">
      <c r="A460" s="3" t="s">
        <v>1582</v>
      </c>
      <c r="B460" s="3" t="s">
        <v>1583</v>
      </c>
      <c r="C460" s="3" t="s">
        <v>1065</v>
      </c>
    </row>
    <row r="461" spans="1:3" ht="14.65" customHeight="1" x14ac:dyDescent="0.35">
      <c r="A461" s="3" t="s">
        <v>1584</v>
      </c>
      <c r="B461" s="3" t="s">
        <v>1585</v>
      </c>
      <c r="C461" s="3" t="s">
        <v>1028</v>
      </c>
    </row>
    <row r="462" spans="1:3" ht="14.65" customHeight="1" x14ac:dyDescent="0.35">
      <c r="A462" s="3" t="s">
        <v>907</v>
      </c>
      <c r="B462" s="3" t="s">
        <v>291</v>
      </c>
      <c r="C462" s="3" t="s">
        <v>1039</v>
      </c>
    </row>
    <row r="463" spans="1:3" ht="14.65" customHeight="1" x14ac:dyDescent="0.35">
      <c r="A463" s="3" t="s">
        <v>1586</v>
      </c>
      <c r="B463" s="3" t="s">
        <v>1587</v>
      </c>
      <c r="C463" s="3" t="s">
        <v>1065</v>
      </c>
    </row>
    <row r="464" spans="1:3" ht="14.65" customHeight="1" x14ac:dyDescent="0.35">
      <c r="A464" s="3" t="s">
        <v>647</v>
      </c>
      <c r="B464" s="3" t="s">
        <v>1588</v>
      </c>
      <c r="C464" s="3" t="s">
        <v>1035</v>
      </c>
    </row>
    <row r="465" spans="1:3" ht="14.65" customHeight="1" x14ac:dyDescent="0.35">
      <c r="A465" s="3" t="s">
        <v>1589</v>
      </c>
      <c r="B465" s="3" t="s">
        <v>1590</v>
      </c>
      <c r="C465" s="3" t="s">
        <v>1090</v>
      </c>
    </row>
    <row r="466" spans="1:3" ht="14.65" customHeight="1" x14ac:dyDescent="0.35">
      <c r="A466" s="3" t="s">
        <v>1591</v>
      </c>
      <c r="B466" s="3" t="s">
        <v>1592</v>
      </c>
      <c r="C466" s="3" t="s">
        <v>482</v>
      </c>
    </row>
    <row r="467" spans="1:3" ht="14.65" customHeight="1" x14ac:dyDescent="0.35">
      <c r="A467" s="3" t="s">
        <v>1593</v>
      </c>
      <c r="B467" s="3" t="s">
        <v>1594</v>
      </c>
      <c r="C467" s="3" t="s">
        <v>1059</v>
      </c>
    </row>
    <row r="468" spans="1:3" ht="14.65" customHeight="1" x14ac:dyDescent="0.35">
      <c r="A468" s="3" t="s">
        <v>909</v>
      </c>
      <c r="B468" s="3" t="s">
        <v>1595</v>
      </c>
      <c r="C468" s="3" t="s">
        <v>1090</v>
      </c>
    </row>
    <row r="469" spans="1:3" ht="14.65" customHeight="1" x14ac:dyDescent="0.35">
      <c r="A469" s="5" t="s">
        <v>755</v>
      </c>
      <c r="B469" s="5" t="s">
        <v>1596</v>
      </c>
      <c r="C469" s="3" t="s">
        <v>1023</v>
      </c>
    </row>
    <row r="470" spans="1:3" ht="14.65" customHeight="1" x14ac:dyDescent="0.35">
      <c r="A470" s="3" t="s">
        <v>519</v>
      </c>
      <c r="B470" s="3" t="s">
        <v>1597</v>
      </c>
      <c r="C470" s="3" t="s">
        <v>1035</v>
      </c>
    </row>
    <row r="471" spans="1:3" ht="14.65" customHeight="1" x14ac:dyDescent="0.35">
      <c r="A471" s="3" t="s">
        <v>1598</v>
      </c>
      <c r="B471" s="3" t="s">
        <v>1599</v>
      </c>
      <c r="C471" s="3" t="s">
        <v>1037</v>
      </c>
    </row>
    <row r="472" spans="1:3" ht="14.65" customHeight="1" x14ac:dyDescent="0.35">
      <c r="A472" s="3" t="s">
        <v>1600</v>
      </c>
      <c r="B472" s="3" t="s">
        <v>1601</v>
      </c>
      <c r="C472" s="3" t="s">
        <v>1039</v>
      </c>
    </row>
    <row r="473" spans="1:3" ht="14.65" customHeight="1" x14ac:dyDescent="0.35">
      <c r="A473" s="3" t="s">
        <v>1602</v>
      </c>
      <c r="B473" s="3" t="s">
        <v>1603</v>
      </c>
      <c r="C473" s="3" t="s">
        <v>1063</v>
      </c>
    </row>
    <row r="474" spans="1:3" ht="14.65" customHeight="1" x14ac:dyDescent="0.35">
      <c r="A474" s="3" t="s">
        <v>854</v>
      </c>
      <c r="B474" s="3" t="s">
        <v>1604</v>
      </c>
      <c r="C474" s="3" t="s">
        <v>1035</v>
      </c>
    </row>
    <row r="475" spans="1:3" ht="14.65" customHeight="1" x14ac:dyDescent="0.35">
      <c r="A475" s="3" t="s">
        <v>830</v>
      </c>
      <c r="B475" s="3" t="s">
        <v>1605</v>
      </c>
      <c r="C475" s="3" t="s">
        <v>1026</v>
      </c>
    </row>
    <row r="476" spans="1:3" ht="14.65" customHeight="1" x14ac:dyDescent="0.35">
      <c r="A476" s="3" t="s">
        <v>600</v>
      </c>
      <c r="B476" s="3" t="s">
        <v>1606</v>
      </c>
      <c r="C476" s="3" t="s">
        <v>482</v>
      </c>
    </row>
    <row r="477" spans="1:3" ht="14.65" customHeight="1" x14ac:dyDescent="0.35">
      <c r="A477" s="3" t="s">
        <v>875</v>
      </c>
      <c r="B477" s="3" t="s">
        <v>1607</v>
      </c>
      <c r="C477" s="3" t="s">
        <v>1028</v>
      </c>
    </row>
    <row r="478" spans="1:3" ht="14.65" customHeight="1" x14ac:dyDescent="0.35">
      <c r="A478" s="3" t="s">
        <v>1608</v>
      </c>
      <c r="B478" s="3" t="s">
        <v>1609</v>
      </c>
      <c r="C478" s="3" t="s">
        <v>482</v>
      </c>
    </row>
    <row r="479" spans="1:3" ht="14.65" customHeight="1" x14ac:dyDescent="0.35">
      <c r="A479" s="3" t="s">
        <v>792</v>
      </c>
      <c r="B479" s="3" t="s">
        <v>1610</v>
      </c>
      <c r="C479" s="3" t="s">
        <v>1063</v>
      </c>
    </row>
    <row r="480" spans="1:3" ht="14.65" customHeight="1" x14ac:dyDescent="0.35">
      <c r="A480" s="3" t="s">
        <v>794</v>
      </c>
      <c r="B480" s="3" t="s">
        <v>1611</v>
      </c>
      <c r="C480" s="3" t="s">
        <v>1063</v>
      </c>
    </row>
    <row r="481" spans="1:3" ht="14.65" customHeight="1" x14ac:dyDescent="0.35">
      <c r="A481" s="4" t="s">
        <v>1612</v>
      </c>
      <c r="B481" s="4" t="s">
        <v>1613</v>
      </c>
      <c r="C481" s="3" t="s">
        <v>1065</v>
      </c>
    </row>
    <row r="482" spans="1:3" ht="14.65" customHeight="1" x14ac:dyDescent="0.35">
      <c r="A482" s="3" t="s">
        <v>1614</v>
      </c>
      <c r="B482" s="3" t="s">
        <v>1615</v>
      </c>
      <c r="C482" s="3" t="s">
        <v>1050</v>
      </c>
    </row>
    <row r="483" spans="1:3" ht="14.65" customHeight="1" x14ac:dyDescent="0.35">
      <c r="A483" s="3" t="s">
        <v>746</v>
      </c>
      <c r="B483" s="3" t="s">
        <v>1616</v>
      </c>
      <c r="C483" s="3" t="s">
        <v>1039</v>
      </c>
    </row>
    <row r="484" spans="1:3" ht="14.65" customHeight="1" x14ac:dyDescent="0.35">
      <c r="A484" s="3" t="s">
        <v>520</v>
      </c>
      <c r="B484" s="3" t="s">
        <v>1617</v>
      </c>
      <c r="C484" s="3" t="s">
        <v>1026</v>
      </c>
    </row>
    <row r="485" spans="1:3" ht="14.65" customHeight="1" x14ac:dyDescent="0.35">
      <c r="A485" s="3" t="s">
        <v>1618</v>
      </c>
      <c r="B485" s="3" t="s">
        <v>1619</v>
      </c>
      <c r="C485" s="3" t="s">
        <v>1063</v>
      </c>
    </row>
    <row r="486" spans="1:3" ht="14.65" customHeight="1" x14ac:dyDescent="0.35">
      <c r="A486" s="3" t="s">
        <v>1620</v>
      </c>
      <c r="B486" s="3" t="s">
        <v>1621</v>
      </c>
      <c r="C486" s="3" t="s">
        <v>1037</v>
      </c>
    </row>
    <row r="487" spans="1:3" ht="14.65" customHeight="1" x14ac:dyDescent="0.35">
      <c r="A487" s="4" t="s">
        <v>1622</v>
      </c>
      <c r="B487" s="4" t="s">
        <v>1623</v>
      </c>
      <c r="C487" s="3" t="s">
        <v>1059</v>
      </c>
    </row>
    <row r="488" spans="1:3" ht="14.65" customHeight="1" x14ac:dyDescent="0.35">
      <c r="A488" s="3" t="s">
        <v>1624</v>
      </c>
      <c r="B488" s="3" t="s">
        <v>1625</v>
      </c>
      <c r="C488" s="3" t="s">
        <v>1035</v>
      </c>
    </row>
    <row r="489" spans="1:3" ht="14.65" customHeight="1" x14ac:dyDescent="0.35">
      <c r="A489" s="3" t="s">
        <v>584</v>
      </c>
      <c r="B489" s="3" t="s">
        <v>1626</v>
      </c>
      <c r="C489" s="3" t="s">
        <v>1169</v>
      </c>
    </row>
    <row r="490" spans="1:3" ht="14.65" customHeight="1" x14ac:dyDescent="0.35">
      <c r="A490" s="3" t="s">
        <v>1627</v>
      </c>
      <c r="B490" s="3" t="s">
        <v>1628</v>
      </c>
      <c r="C490" s="3" t="s">
        <v>1169</v>
      </c>
    </row>
    <row r="491" spans="1:3" ht="14.65" customHeight="1" x14ac:dyDescent="0.35">
      <c r="A491" s="3" t="s">
        <v>971</v>
      </c>
      <c r="B491" s="3" t="s">
        <v>1629</v>
      </c>
      <c r="C491" s="3" t="s">
        <v>1090</v>
      </c>
    </row>
    <row r="492" spans="1:3" ht="14.65" customHeight="1" x14ac:dyDescent="0.35">
      <c r="A492" s="3" t="s">
        <v>1630</v>
      </c>
      <c r="B492" s="3" t="s">
        <v>1631</v>
      </c>
      <c r="C492" s="3" t="s">
        <v>1028</v>
      </c>
    </row>
    <row r="493" spans="1:3" ht="14.65" customHeight="1" x14ac:dyDescent="0.35">
      <c r="A493" s="4" t="s">
        <v>1632</v>
      </c>
      <c r="B493" s="4" t="s">
        <v>1633</v>
      </c>
      <c r="C493" s="3" t="s">
        <v>1023</v>
      </c>
    </row>
    <row r="494" spans="1:3" ht="14.65" customHeight="1" x14ac:dyDescent="0.35">
      <c r="A494" s="3" t="s">
        <v>833</v>
      </c>
      <c r="B494" s="3" t="s">
        <v>1634</v>
      </c>
      <c r="C494" s="3" t="s">
        <v>1023</v>
      </c>
    </row>
    <row r="495" spans="1:3" ht="14.65" customHeight="1" x14ac:dyDescent="0.35">
      <c r="A495" s="3" t="s">
        <v>580</v>
      </c>
      <c r="B495" s="3" t="s">
        <v>1635</v>
      </c>
      <c r="C495" s="3" t="s">
        <v>1059</v>
      </c>
    </row>
    <row r="496" spans="1:3" ht="14.65" customHeight="1" x14ac:dyDescent="0.35">
      <c r="A496" s="3" t="s">
        <v>1636</v>
      </c>
      <c r="B496" s="3" t="s">
        <v>1637</v>
      </c>
      <c r="C496" s="3" t="s">
        <v>1026</v>
      </c>
    </row>
    <row r="497" spans="1:3" ht="14.65" customHeight="1" x14ac:dyDescent="0.35">
      <c r="A497" s="3" t="s">
        <v>1638</v>
      </c>
      <c r="B497" s="3" t="s">
        <v>1639</v>
      </c>
      <c r="C497" s="3" t="s">
        <v>1032</v>
      </c>
    </row>
    <row r="498" spans="1:3" ht="14.65" customHeight="1" x14ac:dyDescent="0.35">
      <c r="A498" s="4" t="s">
        <v>1640</v>
      </c>
      <c r="B498" s="4" t="s">
        <v>1641</v>
      </c>
      <c r="C498" s="3" t="s">
        <v>1035</v>
      </c>
    </row>
    <row r="499" spans="1:3" ht="14.65" customHeight="1" x14ac:dyDescent="0.35">
      <c r="A499" s="3" t="s">
        <v>1642</v>
      </c>
      <c r="B499" s="3" t="s">
        <v>1643</v>
      </c>
      <c r="C499" s="3" t="s">
        <v>1039</v>
      </c>
    </row>
    <row r="500" spans="1:3" ht="14.65" customHeight="1" x14ac:dyDescent="0.35">
      <c r="A500" s="3" t="s">
        <v>716</v>
      </c>
      <c r="B500" s="3" t="s">
        <v>1644</v>
      </c>
      <c r="C500" s="3" t="s">
        <v>1039</v>
      </c>
    </row>
    <row r="501" spans="1:3" ht="14.65" customHeight="1" x14ac:dyDescent="0.35">
      <c r="A501" s="4" t="s">
        <v>1645</v>
      </c>
      <c r="B501" s="4" t="s">
        <v>1646</v>
      </c>
      <c r="C501" s="3" t="s">
        <v>482</v>
      </c>
    </row>
    <row r="502" spans="1:3" ht="14.65" customHeight="1" x14ac:dyDescent="0.35">
      <c r="A502" s="4" t="s">
        <v>1647</v>
      </c>
      <c r="B502" s="4" t="s">
        <v>1648</v>
      </c>
      <c r="C502" s="3" t="s">
        <v>1063</v>
      </c>
    </row>
    <row r="503" spans="1:3" ht="14.65" customHeight="1" x14ac:dyDescent="0.35">
      <c r="A503" s="3" t="s">
        <v>1649</v>
      </c>
      <c r="B503" s="3" t="s">
        <v>1650</v>
      </c>
      <c r="C503" s="3" t="s">
        <v>1169</v>
      </c>
    </row>
    <row r="504" spans="1:3" ht="14.65" customHeight="1" x14ac:dyDescent="0.35">
      <c r="A504" s="3" t="s">
        <v>1651</v>
      </c>
      <c r="B504" s="3" t="s">
        <v>1652</v>
      </c>
      <c r="C504" s="3" t="s">
        <v>1065</v>
      </c>
    </row>
    <row r="505" spans="1:3" ht="14.65" customHeight="1" x14ac:dyDescent="0.35">
      <c r="A505" s="4" t="s">
        <v>1653</v>
      </c>
      <c r="B505" s="4" t="s">
        <v>1654</v>
      </c>
      <c r="C505" s="3" t="s">
        <v>1026</v>
      </c>
    </row>
    <row r="506" spans="1:3" ht="14.65" customHeight="1" x14ac:dyDescent="0.35">
      <c r="A506" s="4" t="s">
        <v>1655</v>
      </c>
      <c r="B506" s="4" t="s">
        <v>1656</v>
      </c>
      <c r="C506" s="3" t="s">
        <v>1023</v>
      </c>
    </row>
    <row r="507" spans="1:3" ht="14.65" customHeight="1" x14ac:dyDescent="0.35">
      <c r="A507" s="3" t="s">
        <v>1657</v>
      </c>
      <c r="B507" s="3" t="s">
        <v>1658</v>
      </c>
      <c r="C507" s="3" t="s">
        <v>482</v>
      </c>
    </row>
    <row r="508" spans="1:3" ht="14.65" customHeight="1" x14ac:dyDescent="0.35">
      <c r="A508" s="3" t="s">
        <v>1659</v>
      </c>
      <c r="B508" s="3" t="s">
        <v>1660</v>
      </c>
      <c r="C508" s="3" t="s">
        <v>1050</v>
      </c>
    </row>
    <row r="509" spans="1:3" ht="14.65" customHeight="1" x14ac:dyDescent="0.35">
      <c r="A509" s="3" t="s">
        <v>1661</v>
      </c>
      <c r="B509" s="3" t="s">
        <v>1662</v>
      </c>
      <c r="C509" s="3" t="s">
        <v>1023</v>
      </c>
    </row>
    <row r="510" spans="1:3" ht="14.65" customHeight="1" x14ac:dyDescent="0.35">
      <c r="A510" s="3" t="s">
        <v>604</v>
      </c>
      <c r="B510" s="3" t="s">
        <v>1663</v>
      </c>
      <c r="C510" s="3" t="s">
        <v>482</v>
      </c>
    </row>
    <row r="511" spans="1:3" ht="14.65" customHeight="1" x14ac:dyDescent="0.35">
      <c r="A511" s="3" t="s">
        <v>1664</v>
      </c>
      <c r="B511" s="3" t="s">
        <v>1665</v>
      </c>
      <c r="C511" s="3" t="s">
        <v>482</v>
      </c>
    </row>
    <row r="512" spans="1:3" ht="14.65" customHeight="1" x14ac:dyDescent="0.35">
      <c r="A512" s="3" t="s">
        <v>633</v>
      </c>
      <c r="B512" s="3" t="s">
        <v>1666</v>
      </c>
      <c r="C512" s="3" t="s">
        <v>1065</v>
      </c>
    </row>
    <row r="513" spans="1:3" ht="14.65" customHeight="1" x14ac:dyDescent="0.35">
      <c r="A513" s="3" t="s">
        <v>1667</v>
      </c>
      <c r="B513" s="3" t="s">
        <v>1668</v>
      </c>
      <c r="C513" s="3" t="s">
        <v>1035</v>
      </c>
    </row>
    <row r="514" spans="1:3" ht="14.65" customHeight="1" x14ac:dyDescent="0.35">
      <c r="A514" s="3" t="s">
        <v>835</v>
      </c>
      <c r="B514" s="3" t="s">
        <v>1669</v>
      </c>
      <c r="C514" s="3" t="s">
        <v>482</v>
      </c>
    </row>
    <row r="515" spans="1:3" ht="14.65" customHeight="1" x14ac:dyDescent="0.35">
      <c r="A515" s="3" t="s">
        <v>1670</v>
      </c>
      <c r="B515" s="3" t="s">
        <v>1671</v>
      </c>
      <c r="C515" s="3" t="s">
        <v>1039</v>
      </c>
    </row>
    <row r="516" spans="1:3" ht="14.65" customHeight="1" x14ac:dyDescent="0.35">
      <c r="A516" s="3" t="s">
        <v>1672</v>
      </c>
      <c r="B516" s="3" t="s">
        <v>1673</v>
      </c>
      <c r="C516" s="3" t="s">
        <v>482</v>
      </c>
    </row>
    <row r="517" spans="1:3" ht="14.65" customHeight="1" x14ac:dyDescent="0.35">
      <c r="A517" s="3" t="s">
        <v>1674</v>
      </c>
      <c r="B517" s="3" t="s">
        <v>1675</v>
      </c>
      <c r="C517" s="3" t="s">
        <v>1023</v>
      </c>
    </row>
    <row r="518" spans="1:3" ht="14.65" customHeight="1" x14ac:dyDescent="0.35">
      <c r="A518" s="3" t="s">
        <v>585</v>
      </c>
      <c r="B518" s="3" t="s">
        <v>1676</v>
      </c>
      <c r="C518" s="3" t="s">
        <v>1028</v>
      </c>
    </row>
    <row r="519" spans="1:3" ht="14.65" customHeight="1" x14ac:dyDescent="0.35">
      <c r="A519" s="3" t="s">
        <v>1677</v>
      </c>
      <c r="B519" s="3" t="s">
        <v>1678</v>
      </c>
      <c r="C519" s="3" t="s">
        <v>1026</v>
      </c>
    </row>
    <row r="520" spans="1:3" ht="14.65" customHeight="1" x14ac:dyDescent="0.35">
      <c r="A520" s="3" t="s">
        <v>710</v>
      </c>
      <c r="B520" s="3" t="s">
        <v>1679</v>
      </c>
      <c r="C520" s="3" t="s">
        <v>1059</v>
      </c>
    </row>
    <row r="521" spans="1:3" ht="14.65" customHeight="1" x14ac:dyDescent="0.35">
      <c r="A521" s="4" t="s">
        <v>1680</v>
      </c>
      <c r="B521" s="4" t="s">
        <v>1681</v>
      </c>
      <c r="C521" s="3" t="s">
        <v>1059</v>
      </c>
    </row>
    <row r="522" spans="1:3" ht="14.65" customHeight="1" x14ac:dyDescent="0.35">
      <c r="A522" s="3" t="s">
        <v>803</v>
      </c>
      <c r="B522" s="3" t="s">
        <v>1682</v>
      </c>
      <c r="C522" s="3" t="s">
        <v>1037</v>
      </c>
    </row>
    <row r="523" spans="1:3" ht="14.65" customHeight="1" x14ac:dyDescent="0.35">
      <c r="A523" s="3" t="s">
        <v>551</v>
      </c>
      <c r="B523" s="3" t="s">
        <v>1683</v>
      </c>
      <c r="C523" s="3" t="s">
        <v>1059</v>
      </c>
    </row>
    <row r="524" spans="1:3" ht="14.65" customHeight="1" x14ac:dyDescent="0.35">
      <c r="A524" s="3" t="s">
        <v>1684</v>
      </c>
      <c r="B524" s="3" t="s">
        <v>1685</v>
      </c>
      <c r="C524" s="3" t="s">
        <v>1035</v>
      </c>
    </row>
    <row r="525" spans="1:3" ht="14.65" customHeight="1" x14ac:dyDescent="0.35">
      <c r="A525" s="4" t="s">
        <v>1686</v>
      </c>
      <c r="B525" s="4" t="s">
        <v>1687</v>
      </c>
      <c r="C525" s="3" t="s">
        <v>1037</v>
      </c>
    </row>
    <row r="526" spans="1:3" ht="14.65" customHeight="1" x14ac:dyDescent="0.35">
      <c r="A526" s="3" t="s">
        <v>1688</v>
      </c>
      <c r="B526" s="3" t="s">
        <v>1689</v>
      </c>
      <c r="C526" s="3" t="s">
        <v>1039</v>
      </c>
    </row>
    <row r="527" spans="1:3" ht="14.65" customHeight="1" x14ac:dyDescent="0.35">
      <c r="A527" s="3" t="s">
        <v>889</v>
      </c>
      <c r="B527" s="3" t="s">
        <v>1690</v>
      </c>
      <c r="C527" s="3" t="s">
        <v>1065</v>
      </c>
    </row>
    <row r="528" spans="1:3" ht="14.65" customHeight="1" x14ac:dyDescent="0.35">
      <c r="A528" s="3" t="s">
        <v>1691</v>
      </c>
      <c r="B528" s="3" t="s">
        <v>1692</v>
      </c>
      <c r="C528" s="3" t="s">
        <v>482</v>
      </c>
    </row>
    <row r="529" spans="1:3" ht="14.65" customHeight="1" x14ac:dyDescent="0.35">
      <c r="A529" s="3" t="s">
        <v>880</v>
      </c>
      <c r="B529" s="3" t="s">
        <v>1693</v>
      </c>
      <c r="C529" s="3" t="s">
        <v>1063</v>
      </c>
    </row>
    <row r="530" spans="1:3" x14ac:dyDescent="0.35">
      <c r="A530" s="3" t="s">
        <v>718</v>
      </c>
      <c r="B530" s="3" t="s">
        <v>1694</v>
      </c>
      <c r="C530" s="3" t="s">
        <v>1026</v>
      </c>
    </row>
    <row r="531" spans="1:3" ht="14.65" customHeight="1" x14ac:dyDescent="0.35">
      <c r="A531" s="4" t="s">
        <v>1695</v>
      </c>
      <c r="B531" s="4" t="s">
        <v>1696</v>
      </c>
      <c r="C531" s="3" t="s">
        <v>1059</v>
      </c>
    </row>
    <row r="532" spans="1:3" ht="14.65" customHeight="1" x14ac:dyDescent="0.35">
      <c r="A532" s="3" t="s">
        <v>1697</v>
      </c>
      <c r="B532" s="3" t="s">
        <v>1698</v>
      </c>
      <c r="C532" s="3" t="s">
        <v>1026</v>
      </c>
    </row>
    <row r="533" spans="1:3" ht="14.65" customHeight="1" x14ac:dyDescent="0.35">
      <c r="A533" s="3" t="s">
        <v>1699</v>
      </c>
      <c r="B533" s="3" t="s">
        <v>1700</v>
      </c>
      <c r="C533" s="3" t="s">
        <v>482</v>
      </c>
    </row>
    <row r="534" spans="1:3" ht="14.65" customHeight="1" x14ac:dyDescent="0.35">
      <c r="A534" s="3" t="s">
        <v>726</v>
      </c>
      <c r="B534" s="3" t="s">
        <v>1701</v>
      </c>
      <c r="C534" s="3" t="s">
        <v>482</v>
      </c>
    </row>
    <row r="535" spans="1:3" ht="14.65" customHeight="1" x14ac:dyDescent="0.35">
      <c r="A535" s="3" t="s">
        <v>715</v>
      </c>
      <c r="B535" s="3" t="s">
        <v>1702</v>
      </c>
      <c r="C535" s="3" t="s">
        <v>1039</v>
      </c>
    </row>
    <row r="536" spans="1:3" ht="14.65" customHeight="1" x14ac:dyDescent="0.35">
      <c r="A536" s="3" t="s">
        <v>1703</v>
      </c>
      <c r="B536" s="3" t="s">
        <v>1704</v>
      </c>
      <c r="C536" s="3" t="s">
        <v>1026</v>
      </c>
    </row>
    <row r="537" spans="1:3" ht="14.65" customHeight="1" x14ac:dyDescent="0.35">
      <c r="A537" s="3" t="s">
        <v>939</v>
      </c>
      <c r="B537" s="3" t="s">
        <v>1705</v>
      </c>
      <c r="C537" s="3" t="s">
        <v>1035</v>
      </c>
    </row>
    <row r="538" spans="1:3" ht="14.65" customHeight="1" x14ac:dyDescent="0.35">
      <c r="A538" s="3" t="s">
        <v>1706</v>
      </c>
      <c r="B538" s="3" t="s">
        <v>1707</v>
      </c>
      <c r="C538" s="3" t="s">
        <v>1059</v>
      </c>
    </row>
    <row r="539" spans="1:3" ht="14.65" customHeight="1" x14ac:dyDescent="0.35">
      <c r="A539" s="3" t="s">
        <v>1708</v>
      </c>
      <c r="B539" s="3" t="s">
        <v>1709</v>
      </c>
      <c r="C539" s="3" t="s">
        <v>1059</v>
      </c>
    </row>
    <row r="540" spans="1:3" ht="14.65" customHeight="1" x14ac:dyDescent="0.35">
      <c r="A540" s="3" t="s">
        <v>735</v>
      </c>
      <c r="B540" s="3" t="s">
        <v>160</v>
      </c>
      <c r="C540" s="3" t="s">
        <v>1032</v>
      </c>
    </row>
    <row r="541" spans="1:3" ht="14.65" customHeight="1" x14ac:dyDescent="0.35">
      <c r="A541" s="3" t="s">
        <v>1710</v>
      </c>
      <c r="B541" s="3" t="s">
        <v>1711</v>
      </c>
      <c r="C541" s="3" t="s">
        <v>1065</v>
      </c>
    </row>
    <row r="542" spans="1:3" ht="14.65" customHeight="1" x14ac:dyDescent="0.35">
      <c r="A542" s="3" t="s">
        <v>1712</v>
      </c>
      <c r="B542" s="3" t="s">
        <v>1713</v>
      </c>
      <c r="C542" s="3" t="s">
        <v>1039</v>
      </c>
    </row>
    <row r="543" spans="1:3" ht="14.65" customHeight="1" x14ac:dyDescent="0.35">
      <c r="A543" s="3" t="s">
        <v>1714</v>
      </c>
      <c r="B543" s="3" t="s">
        <v>1715</v>
      </c>
      <c r="C543" s="3" t="s">
        <v>1035</v>
      </c>
    </row>
    <row r="544" spans="1:3" ht="14.65" customHeight="1" x14ac:dyDescent="0.35">
      <c r="A544" s="3" t="s">
        <v>938</v>
      </c>
      <c r="B544" s="3" t="s">
        <v>1716</v>
      </c>
      <c r="C544" s="3" t="s">
        <v>1059</v>
      </c>
    </row>
    <row r="545" spans="1:3" ht="14.65" customHeight="1" x14ac:dyDescent="0.35">
      <c r="A545" s="3" t="s">
        <v>562</v>
      </c>
      <c r="B545" s="3" t="s">
        <v>1717</v>
      </c>
      <c r="C545" s="3" t="s">
        <v>1039</v>
      </c>
    </row>
    <row r="546" spans="1:3" ht="14.65" customHeight="1" x14ac:dyDescent="0.35">
      <c r="A546" s="3" t="s">
        <v>509</v>
      </c>
      <c r="B546" s="3" t="s">
        <v>1718</v>
      </c>
      <c r="C546" s="3" t="s">
        <v>1037</v>
      </c>
    </row>
    <row r="547" spans="1:3" ht="14.65" customHeight="1" x14ac:dyDescent="0.35">
      <c r="A547" s="3" t="s">
        <v>948</v>
      </c>
      <c r="B547" s="3" t="s">
        <v>1719</v>
      </c>
      <c r="C547" s="3" t="s">
        <v>1056</v>
      </c>
    </row>
    <row r="548" spans="1:3" ht="14.65" customHeight="1" x14ac:dyDescent="0.35">
      <c r="A548" s="3" t="s">
        <v>768</v>
      </c>
      <c r="B548" s="3" t="s">
        <v>1720</v>
      </c>
      <c r="C548" s="3" t="s">
        <v>1169</v>
      </c>
    </row>
    <row r="549" spans="1:3" ht="14.65" customHeight="1" x14ac:dyDescent="0.35">
      <c r="A549" s="4" t="s">
        <v>1721</v>
      </c>
      <c r="B549" s="4" t="s">
        <v>1722</v>
      </c>
      <c r="C549" s="3" t="s">
        <v>1065</v>
      </c>
    </row>
    <row r="550" spans="1:3" ht="14.65" customHeight="1" x14ac:dyDescent="0.35">
      <c r="A550" s="3" t="s">
        <v>676</v>
      </c>
      <c r="B550" s="3" t="s">
        <v>1723</v>
      </c>
      <c r="C550" s="3" t="s">
        <v>1032</v>
      </c>
    </row>
    <row r="551" spans="1:3" ht="14.65" customHeight="1" x14ac:dyDescent="0.35">
      <c r="A551" s="3" t="s">
        <v>1724</v>
      </c>
      <c r="B551" s="3" t="s">
        <v>1725</v>
      </c>
      <c r="C551" s="3" t="s">
        <v>1028</v>
      </c>
    </row>
    <row r="552" spans="1:3" ht="14.65" customHeight="1" x14ac:dyDescent="0.35">
      <c r="A552" s="3" t="s">
        <v>1726</v>
      </c>
      <c r="B552" s="3" t="s">
        <v>1727</v>
      </c>
      <c r="C552" s="3" t="s">
        <v>1065</v>
      </c>
    </row>
    <row r="553" spans="1:3" ht="14.65" customHeight="1" x14ac:dyDescent="0.35">
      <c r="A553" s="4" t="s">
        <v>1728</v>
      </c>
      <c r="B553" s="4" t="s">
        <v>1729</v>
      </c>
      <c r="C553" s="3" t="s">
        <v>1169</v>
      </c>
    </row>
    <row r="554" spans="1:3" ht="14.65" customHeight="1" x14ac:dyDescent="0.35">
      <c r="A554" s="3" t="s">
        <v>1730</v>
      </c>
      <c r="B554" s="3" t="s">
        <v>1731</v>
      </c>
      <c r="C554" s="3" t="s">
        <v>1065</v>
      </c>
    </row>
    <row r="555" spans="1:3" ht="14.65" customHeight="1" x14ac:dyDescent="0.35">
      <c r="A555" s="4" t="s">
        <v>1732</v>
      </c>
      <c r="B555" s="4" t="s">
        <v>1733</v>
      </c>
      <c r="C555" s="3" t="s">
        <v>1169</v>
      </c>
    </row>
    <row r="556" spans="1:3" ht="14.65" customHeight="1" x14ac:dyDescent="0.35">
      <c r="A556" s="3" t="s">
        <v>747</v>
      </c>
      <c r="B556" s="3" t="s">
        <v>1734</v>
      </c>
      <c r="C556" s="3" t="s">
        <v>1032</v>
      </c>
    </row>
    <row r="557" spans="1:3" ht="14.65" customHeight="1" x14ac:dyDescent="0.35">
      <c r="A557" s="4" t="s">
        <v>1735</v>
      </c>
      <c r="B557" s="4" t="s">
        <v>1736</v>
      </c>
      <c r="C557" s="3" t="s">
        <v>1063</v>
      </c>
    </row>
    <row r="558" spans="1:3" ht="14.65" customHeight="1" x14ac:dyDescent="0.35">
      <c r="A558" s="3" t="s">
        <v>549</v>
      </c>
      <c r="B558" s="3" t="s">
        <v>41</v>
      </c>
      <c r="C558" s="3" t="s">
        <v>1169</v>
      </c>
    </row>
    <row r="559" spans="1:3" ht="14.65" customHeight="1" x14ac:dyDescent="0.35">
      <c r="A559" s="3" t="s">
        <v>731</v>
      </c>
      <c r="B559" s="3" t="s">
        <v>1737</v>
      </c>
      <c r="C559" s="3" t="s">
        <v>482</v>
      </c>
    </row>
    <row r="560" spans="1:3" ht="14.65" customHeight="1" x14ac:dyDescent="0.35">
      <c r="A560" s="3" t="s">
        <v>940</v>
      </c>
      <c r="B560" s="3" t="s">
        <v>319</v>
      </c>
      <c r="C560" s="3" t="s">
        <v>1035</v>
      </c>
    </row>
    <row r="561" spans="1:3" ht="14.65" customHeight="1" x14ac:dyDescent="0.35">
      <c r="A561" s="3" t="s">
        <v>872</v>
      </c>
      <c r="B561" s="3" t="s">
        <v>260</v>
      </c>
      <c r="C561" s="3" t="s">
        <v>1023</v>
      </c>
    </row>
    <row r="562" spans="1:3" ht="14.65" customHeight="1" x14ac:dyDescent="0.35">
      <c r="A562" s="3" t="s">
        <v>848</v>
      </c>
      <c r="B562" s="3" t="s">
        <v>1738</v>
      </c>
      <c r="C562" s="3" t="s">
        <v>1063</v>
      </c>
    </row>
    <row r="563" spans="1:3" ht="14.65" customHeight="1" x14ac:dyDescent="0.35">
      <c r="A563" s="3" t="s">
        <v>737</v>
      </c>
      <c r="B563" s="3" t="s">
        <v>1739</v>
      </c>
      <c r="C563" s="3" t="s">
        <v>1039</v>
      </c>
    </row>
    <row r="564" spans="1:3" ht="14.65" customHeight="1" x14ac:dyDescent="0.35">
      <c r="A564" s="3" t="s">
        <v>697</v>
      </c>
      <c r="B564" s="3" t="s">
        <v>1740</v>
      </c>
      <c r="C564" s="3" t="s">
        <v>1026</v>
      </c>
    </row>
    <row r="565" spans="1:3" ht="14.65" customHeight="1" x14ac:dyDescent="0.35">
      <c r="A565" s="3" t="s">
        <v>1741</v>
      </c>
      <c r="B565" s="3" t="s">
        <v>1742</v>
      </c>
      <c r="C565" s="3" t="s">
        <v>1056</v>
      </c>
    </row>
    <row r="566" spans="1:3" ht="14.65" customHeight="1" x14ac:dyDescent="0.35">
      <c r="A566" s="4" t="s">
        <v>1743</v>
      </c>
      <c r="B566" s="4" t="s">
        <v>1744</v>
      </c>
      <c r="C566" s="3" t="s">
        <v>1035</v>
      </c>
    </row>
    <row r="567" spans="1:3" ht="14.65" customHeight="1" x14ac:dyDescent="0.35">
      <c r="A567" s="3" t="s">
        <v>1745</v>
      </c>
      <c r="B567" s="3" t="s">
        <v>1746</v>
      </c>
      <c r="C567" s="3" t="s">
        <v>1037</v>
      </c>
    </row>
    <row r="568" spans="1:3" ht="14.65" customHeight="1" x14ac:dyDescent="0.35">
      <c r="A568" s="3" t="s">
        <v>892</v>
      </c>
      <c r="B568" s="3" t="s">
        <v>1747</v>
      </c>
      <c r="C568" s="3" t="s">
        <v>1039</v>
      </c>
    </row>
    <row r="569" spans="1:3" ht="14.65" customHeight="1" x14ac:dyDescent="0.35">
      <c r="A569" s="3" t="s">
        <v>777</v>
      </c>
      <c r="B569" s="3" t="s">
        <v>1748</v>
      </c>
      <c r="C569" s="3" t="s">
        <v>1169</v>
      </c>
    </row>
    <row r="570" spans="1:3" ht="14.65" customHeight="1" x14ac:dyDescent="0.35">
      <c r="A570" s="3" t="s">
        <v>560</v>
      </c>
      <c r="B570" s="3" t="s">
        <v>1749</v>
      </c>
      <c r="C570" s="3" t="s">
        <v>1063</v>
      </c>
    </row>
    <row r="571" spans="1:3" ht="14.65" customHeight="1" x14ac:dyDescent="0.35">
      <c r="A571" s="3" t="s">
        <v>858</v>
      </c>
      <c r="B571" s="3" t="s">
        <v>1750</v>
      </c>
      <c r="C571" s="3" t="s">
        <v>1035</v>
      </c>
    </row>
    <row r="572" spans="1:3" ht="14.65" customHeight="1" x14ac:dyDescent="0.35">
      <c r="A572" s="3" t="s">
        <v>575</v>
      </c>
      <c r="B572" s="3" t="s">
        <v>1751</v>
      </c>
      <c r="C572" s="3" t="s">
        <v>1028</v>
      </c>
    </row>
    <row r="573" spans="1:3" ht="14.65" customHeight="1" x14ac:dyDescent="0.35">
      <c r="A573" s="3" t="s">
        <v>1752</v>
      </c>
      <c r="B573" s="3" t="s">
        <v>1753</v>
      </c>
      <c r="C573" s="3" t="s">
        <v>1063</v>
      </c>
    </row>
    <row r="574" spans="1:3" ht="14.65" customHeight="1" x14ac:dyDescent="0.35">
      <c r="A574" s="3" t="s">
        <v>554</v>
      </c>
      <c r="B574" s="3" t="s">
        <v>1754</v>
      </c>
      <c r="C574" s="3" t="s">
        <v>482</v>
      </c>
    </row>
    <row r="575" spans="1:3" ht="14.65" customHeight="1" x14ac:dyDescent="0.35">
      <c r="A575" s="3" t="s">
        <v>1755</v>
      </c>
      <c r="B575" s="3" t="s">
        <v>1756</v>
      </c>
      <c r="C575" s="3" t="s">
        <v>1169</v>
      </c>
    </row>
    <row r="576" spans="1:3" ht="14.65" customHeight="1" x14ac:dyDescent="0.35">
      <c r="A576" s="4" t="s">
        <v>1757</v>
      </c>
      <c r="B576" s="4" t="s">
        <v>1758</v>
      </c>
      <c r="C576" s="3" t="s">
        <v>482</v>
      </c>
    </row>
    <row r="577" spans="1:3" ht="14.65" customHeight="1" x14ac:dyDescent="0.35">
      <c r="A577" s="3" t="s">
        <v>1759</v>
      </c>
      <c r="B577" s="3" t="s">
        <v>1760</v>
      </c>
      <c r="C577" s="3" t="s">
        <v>1039</v>
      </c>
    </row>
    <row r="578" spans="1:3" ht="14.65" customHeight="1" x14ac:dyDescent="0.35">
      <c r="A578" s="6" t="s">
        <v>1761</v>
      </c>
      <c r="B578" s="6" t="s">
        <v>1762</v>
      </c>
      <c r="C578" s="3" t="s">
        <v>1063</v>
      </c>
    </row>
    <row r="579" spans="1:3" ht="14.65" customHeight="1" x14ac:dyDescent="0.35">
      <c r="A579" s="3" t="s">
        <v>1763</v>
      </c>
      <c r="B579" s="3" t="s">
        <v>1764</v>
      </c>
      <c r="C579" s="3" t="s">
        <v>1026</v>
      </c>
    </row>
    <row r="580" spans="1:3" ht="14.65" customHeight="1" x14ac:dyDescent="0.35">
      <c r="A580" s="4" t="s">
        <v>1765</v>
      </c>
      <c r="B580" s="4" t="s">
        <v>1766</v>
      </c>
      <c r="C580" s="3" t="s">
        <v>1169</v>
      </c>
    </row>
    <row r="581" spans="1:3" ht="14.65" customHeight="1" x14ac:dyDescent="0.35">
      <c r="A581" s="3" t="s">
        <v>1767</v>
      </c>
      <c r="B581" s="3" t="s">
        <v>1768</v>
      </c>
      <c r="C581" s="3" t="s">
        <v>1065</v>
      </c>
    </row>
    <row r="582" spans="1:3" ht="14.65" customHeight="1" x14ac:dyDescent="0.35">
      <c r="A582" s="3" t="s">
        <v>895</v>
      </c>
      <c r="B582" s="3" t="s">
        <v>1769</v>
      </c>
      <c r="C582" s="3" t="s">
        <v>1026</v>
      </c>
    </row>
    <row r="583" spans="1:3" ht="14.65" customHeight="1" x14ac:dyDescent="0.35">
      <c r="A583" s="3" t="s">
        <v>628</v>
      </c>
      <c r="B583" s="3" t="s">
        <v>1770</v>
      </c>
      <c r="C583" s="3" t="s">
        <v>1090</v>
      </c>
    </row>
    <row r="584" spans="1:3" ht="14.65" customHeight="1" x14ac:dyDescent="0.35">
      <c r="A584" s="3" t="s">
        <v>1771</v>
      </c>
      <c r="B584" s="3" t="s">
        <v>1772</v>
      </c>
      <c r="C584" s="3" t="s">
        <v>1028</v>
      </c>
    </row>
    <row r="585" spans="1:3" ht="14.65" customHeight="1" x14ac:dyDescent="0.35">
      <c r="A585" s="4" t="s">
        <v>1773</v>
      </c>
      <c r="B585" s="4" t="s">
        <v>1774</v>
      </c>
      <c r="C585" s="3" t="s">
        <v>1039</v>
      </c>
    </row>
    <row r="586" spans="1:3" ht="14.65" customHeight="1" x14ac:dyDescent="0.35">
      <c r="A586" s="4" t="s">
        <v>1775</v>
      </c>
      <c r="B586" s="4" t="s">
        <v>1776</v>
      </c>
      <c r="C586" s="3" t="s">
        <v>1065</v>
      </c>
    </row>
    <row r="587" spans="1:3" ht="14.65" customHeight="1" x14ac:dyDescent="0.35">
      <c r="A587" s="3" t="s">
        <v>511</v>
      </c>
      <c r="B587" s="3" t="s">
        <v>1777</v>
      </c>
      <c r="C587" s="3" t="s">
        <v>1037</v>
      </c>
    </row>
    <row r="588" spans="1:3" ht="14.65" customHeight="1" x14ac:dyDescent="0.35">
      <c r="A588" s="3" t="s">
        <v>796</v>
      </c>
      <c r="B588" s="3" t="s">
        <v>1778</v>
      </c>
      <c r="C588" s="3" t="s">
        <v>1063</v>
      </c>
    </row>
    <row r="589" spans="1:3" ht="14.65" customHeight="1" x14ac:dyDescent="0.35">
      <c r="A589" s="4" t="s">
        <v>1779</v>
      </c>
      <c r="B589" s="4" t="s">
        <v>1780</v>
      </c>
      <c r="C589" s="3" t="s">
        <v>1059</v>
      </c>
    </row>
    <row r="590" spans="1:3" ht="14.65" customHeight="1" x14ac:dyDescent="0.35">
      <c r="A590" s="3" t="s">
        <v>927</v>
      </c>
      <c r="B590" s="3" t="s">
        <v>1781</v>
      </c>
      <c r="C590" s="3" t="s">
        <v>1028</v>
      </c>
    </row>
    <row r="591" spans="1:3" ht="14.65" customHeight="1" x14ac:dyDescent="0.35">
      <c r="A591" s="3" t="s">
        <v>612</v>
      </c>
      <c r="B591" s="3" t="s">
        <v>1782</v>
      </c>
      <c r="C591" s="3" t="s">
        <v>1065</v>
      </c>
    </row>
    <row r="592" spans="1:3" ht="14.65" customHeight="1" x14ac:dyDescent="0.35">
      <c r="A592" s="3" t="s">
        <v>577</v>
      </c>
      <c r="B592" s="3" t="s">
        <v>1783</v>
      </c>
      <c r="C592" s="3" t="s">
        <v>1059</v>
      </c>
    </row>
    <row r="593" spans="1:3" ht="14.65" customHeight="1" x14ac:dyDescent="0.35">
      <c r="A593" s="3" t="s">
        <v>732</v>
      </c>
      <c r="B593" s="3" t="s">
        <v>1784</v>
      </c>
      <c r="C593" s="3" t="s">
        <v>1169</v>
      </c>
    </row>
    <row r="594" spans="1:3" ht="14.65" customHeight="1" x14ac:dyDescent="0.35">
      <c r="A594" s="3" t="s">
        <v>952</v>
      </c>
      <c r="B594" s="3" t="s">
        <v>330</v>
      </c>
      <c r="C594" s="3" t="s">
        <v>1035</v>
      </c>
    </row>
    <row r="595" spans="1:3" ht="14.65" customHeight="1" x14ac:dyDescent="0.35">
      <c r="A595" s="3" t="s">
        <v>790</v>
      </c>
      <c r="B595" s="3" t="s">
        <v>1785</v>
      </c>
      <c r="C595" s="3" t="s">
        <v>1059</v>
      </c>
    </row>
    <row r="596" spans="1:3" ht="14.65" customHeight="1" x14ac:dyDescent="0.35">
      <c r="A596" s="3" t="s">
        <v>1786</v>
      </c>
      <c r="B596" s="3" t="s">
        <v>1787</v>
      </c>
      <c r="C596" s="3" t="s">
        <v>1056</v>
      </c>
    </row>
    <row r="597" spans="1:3" ht="14.65" customHeight="1" x14ac:dyDescent="0.35">
      <c r="A597" s="4" t="s">
        <v>1788</v>
      </c>
      <c r="B597" s="4" t="s">
        <v>1789</v>
      </c>
      <c r="C597" s="3" t="s">
        <v>1039</v>
      </c>
    </row>
    <row r="598" spans="1:3" ht="14.65" customHeight="1" x14ac:dyDescent="0.35">
      <c r="A598" s="4" t="s">
        <v>1790</v>
      </c>
      <c r="B598" s="4" t="s">
        <v>1791</v>
      </c>
      <c r="C598" s="3" t="s">
        <v>1059</v>
      </c>
    </row>
    <row r="599" spans="1:3" ht="14.65" customHeight="1" x14ac:dyDescent="0.35">
      <c r="A599" s="3" t="s">
        <v>1792</v>
      </c>
      <c r="B599" s="3" t="s">
        <v>1793</v>
      </c>
      <c r="C599" s="3" t="s">
        <v>1056</v>
      </c>
    </row>
    <row r="600" spans="1:3" ht="14.65" customHeight="1" x14ac:dyDescent="0.35">
      <c r="A600" s="3" t="s">
        <v>1794</v>
      </c>
      <c r="B600" s="3" t="s">
        <v>1795</v>
      </c>
      <c r="C600" s="3" t="s">
        <v>1035</v>
      </c>
    </row>
    <row r="601" spans="1:3" ht="14.65" customHeight="1" x14ac:dyDescent="0.35">
      <c r="A601" s="3" t="s">
        <v>1796</v>
      </c>
      <c r="B601" s="3" t="s">
        <v>1797</v>
      </c>
      <c r="C601" s="3" t="s">
        <v>1063</v>
      </c>
    </row>
    <row r="602" spans="1:3" ht="14.65" customHeight="1" x14ac:dyDescent="0.35">
      <c r="A602" s="3" t="s">
        <v>475</v>
      </c>
      <c r="B602" s="3" t="s">
        <v>1798</v>
      </c>
      <c r="C602" s="3" t="s">
        <v>1035</v>
      </c>
    </row>
    <row r="603" spans="1:3" ht="14.65" customHeight="1" x14ac:dyDescent="0.35">
      <c r="A603" s="3" t="s">
        <v>1799</v>
      </c>
      <c r="B603" s="3" t="s">
        <v>1800</v>
      </c>
      <c r="C603" s="3" t="s">
        <v>1050</v>
      </c>
    </row>
    <row r="604" spans="1:3" ht="14.65" customHeight="1" x14ac:dyDescent="0.35">
      <c r="A604" s="3" t="s">
        <v>706</v>
      </c>
      <c r="B604" s="3" t="s">
        <v>1801</v>
      </c>
      <c r="C604" s="3" t="s">
        <v>1056</v>
      </c>
    </row>
    <row r="605" spans="1:3" ht="14.65" customHeight="1" x14ac:dyDescent="0.35">
      <c r="A605" s="3" t="s">
        <v>739</v>
      </c>
      <c r="B605" s="3" t="s">
        <v>1802</v>
      </c>
      <c r="C605" s="3" t="s">
        <v>1039</v>
      </c>
    </row>
    <row r="606" spans="1:3" ht="14.65" customHeight="1" x14ac:dyDescent="0.35">
      <c r="A606" s="3" t="s">
        <v>1803</v>
      </c>
      <c r="B606" s="3" t="s">
        <v>1804</v>
      </c>
      <c r="C606" s="3" t="s">
        <v>1063</v>
      </c>
    </row>
    <row r="607" spans="1:3" ht="14.65" customHeight="1" x14ac:dyDescent="0.35">
      <c r="A607" s="3" t="s">
        <v>1805</v>
      </c>
      <c r="B607" s="3" t="s">
        <v>1806</v>
      </c>
      <c r="C607" s="3" t="s">
        <v>1032</v>
      </c>
    </row>
    <row r="608" spans="1:3" ht="14.65" customHeight="1" x14ac:dyDescent="0.35">
      <c r="A608" s="3" t="s">
        <v>751</v>
      </c>
      <c r="B608" s="3" t="s">
        <v>1807</v>
      </c>
      <c r="C608" s="3" t="s">
        <v>1026</v>
      </c>
    </row>
    <row r="609" spans="1:3" ht="14.65" customHeight="1" x14ac:dyDescent="0.35">
      <c r="A609" s="4" t="s">
        <v>1808</v>
      </c>
      <c r="B609" s="4" t="s">
        <v>1809</v>
      </c>
      <c r="C609" s="3" t="s">
        <v>1063</v>
      </c>
    </row>
    <row r="610" spans="1:3" ht="14.65" customHeight="1" x14ac:dyDescent="0.35">
      <c r="A610" s="3" t="s">
        <v>617</v>
      </c>
      <c r="B610" s="3" t="s">
        <v>1810</v>
      </c>
      <c r="C610" s="3" t="s">
        <v>1035</v>
      </c>
    </row>
    <row r="611" spans="1:3" ht="14.65" customHeight="1" x14ac:dyDescent="0.35">
      <c r="A611" s="4" t="s">
        <v>1811</v>
      </c>
      <c r="B611" s="4" t="s">
        <v>1812</v>
      </c>
      <c r="C611" s="3" t="s">
        <v>1065</v>
      </c>
    </row>
    <row r="612" spans="1:3" ht="14.65" customHeight="1" x14ac:dyDescent="0.35">
      <c r="A612" s="3" t="s">
        <v>1813</v>
      </c>
      <c r="B612" s="3" t="s">
        <v>1814</v>
      </c>
      <c r="C612" s="3" t="s">
        <v>1056</v>
      </c>
    </row>
    <row r="613" spans="1:3" ht="14.65" customHeight="1" x14ac:dyDescent="0.35">
      <c r="A613" s="3" t="s">
        <v>834</v>
      </c>
      <c r="B613" s="3" t="s">
        <v>1815</v>
      </c>
      <c r="C613" s="3" t="s">
        <v>1028</v>
      </c>
    </row>
    <row r="614" spans="1:3" ht="14.65" customHeight="1" x14ac:dyDescent="0.35">
      <c r="A614" s="3" t="s">
        <v>797</v>
      </c>
      <c r="B614" s="3" t="s">
        <v>1816</v>
      </c>
      <c r="C614" s="3" t="s">
        <v>482</v>
      </c>
    </row>
    <row r="615" spans="1:3" ht="14.65" customHeight="1" x14ac:dyDescent="0.35">
      <c r="A615" s="3" t="s">
        <v>552</v>
      </c>
      <c r="B615" s="3" t="s">
        <v>1817</v>
      </c>
      <c r="C615" s="3" t="s">
        <v>1063</v>
      </c>
    </row>
    <row r="616" spans="1:3" ht="14.65" customHeight="1" x14ac:dyDescent="0.35">
      <c r="A616" s="3" t="s">
        <v>1818</v>
      </c>
      <c r="B616" s="3" t="s">
        <v>1819</v>
      </c>
      <c r="C616" s="3" t="s">
        <v>1169</v>
      </c>
    </row>
    <row r="617" spans="1:3" ht="14.65" customHeight="1" x14ac:dyDescent="0.35">
      <c r="A617" s="3" t="s">
        <v>769</v>
      </c>
      <c r="B617" s="3" t="s">
        <v>1820</v>
      </c>
      <c r="C617" s="3" t="s">
        <v>1037</v>
      </c>
    </row>
    <row r="618" spans="1:3" ht="14.65" customHeight="1" x14ac:dyDescent="0.35">
      <c r="A618" s="3" t="s">
        <v>849</v>
      </c>
      <c r="B618" s="3" t="s">
        <v>1821</v>
      </c>
      <c r="C618" s="3" t="s">
        <v>1028</v>
      </c>
    </row>
    <row r="619" spans="1:3" ht="14.65" customHeight="1" x14ac:dyDescent="0.35">
      <c r="A619" s="3" t="s">
        <v>1822</v>
      </c>
      <c r="B619" s="3" t="s">
        <v>1823</v>
      </c>
      <c r="C619" s="3" t="s">
        <v>1056</v>
      </c>
    </row>
    <row r="620" spans="1:3" ht="14.65" customHeight="1" x14ac:dyDescent="0.35">
      <c r="A620" s="3" t="s">
        <v>1824</v>
      </c>
      <c r="B620" s="3" t="s">
        <v>1825</v>
      </c>
      <c r="C620" s="3" t="s">
        <v>1026</v>
      </c>
    </row>
    <row r="621" spans="1:3" ht="14.65" customHeight="1" x14ac:dyDescent="0.35">
      <c r="A621" s="3" t="s">
        <v>956</v>
      </c>
      <c r="B621" s="3" t="s">
        <v>1826</v>
      </c>
      <c r="C621" s="3" t="s">
        <v>1090</v>
      </c>
    </row>
    <row r="622" spans="1:3" ht="14.65" customHeight="1" x14ac:dyDescent="0.35">
      <c r="A622" s="3" t="s">
        <v>1827</v>
      </c>
      <c r="B622" s="3" t="s">
        <v>1828</v>
      </c>
      <c r="C622" s="3" t="s">
        <v>1056</v>
      </c>
    </row>
    <row r="623" spans="1:3" ht="14.65" customHeight="1" x14ac:dyDescent="0.35">
      <c r="A623" s="3" t="s">
        <v>894</v>
      </c>
      <c r="B623" s="3" t="s">
        <v>1829</v>
      </c>
      <c r="C623" s="3" t="s">
        <v>1026</v>
      </c>
    </row>
    <row r="624" spans="1:3" x14ac:dyDescent="0.35">
      <c r="A624"/>
      <c r="B624"/>
      <c r="C624" s="8" t="s">
        <v>1830</v>
      </c>
    </row>
    <row r="625" customFormat="1" x14ac:dyDescent="0.35"/>
  </sheetData>
  <autoFilter ref="A1:C1" xr:uid="{989F50C6-DA7F-42E0-B21F-D4A539213D9E}">
    <sortState xmlns:xlrd2="http://schemas.microsoft.com/office/spreadsheetml/2017/richdata2" ref="A2:C624">
      <sortCondition ref="A1"/>
    </sortState>
  </autoFilter>
  <hyperlinks>
    <hyperlink ref="B8" r:id="rId1" xr:uid="{BCC8B201-0A3A-4C12-BDE8-FBFAB5C710B1}"/>
    <hyperlink ref="B36" r:id="rId2" xr:uid="{2C23FA6E-B9A4-4F50-9416-FAA2FB8C2F88}"/>
    <hyperlink ref="B39" r:id="rId3" xr:uid="{780A0A4A-CEDF-49D1-A9B4-E5EB7CD73B5A}"/>
    <hyperlink ref="B62" r:id="rId4" xr:uid="{6ABD3483-2B80-4677-B3D2-688029D883B5}"/>
    <hyperlink ref="B115" r:id="rId5" xr:uid="{B55758FC-AC7D-47CD-A214-46D786DE0425}"/>
    <hyperlink ref="B119" r:id="rId6" xr:uid="{F54DFA15-B160-4FDB-8C01-A90384EFC51A}"/>
    <hyperlink ref="B140" r:id="rId7" xr:uid="{48D32C89-6941-4050-99E7-EA991BC7FD19}"/>
    <hyperlink ref="B154" r:id="rId8" xr:uid="{403E828F-32BA-44A9-A666-C13CE9719BBA}"/>
    <hyperlink ref="B164" r:id="rId9" xr:uid="{6FED9848-7977-43D5-BB05-5FC9F1261A9E}"/>
    <hyperlink ref="B168" r:id="rId10" xr:uid="{EBA55CB1-1DE1-4C06-AB28-115211C28CC3}"/>
    <hyperlink ref="B194" r:id="rId11" xr:uid="{5BC37D00-EAE2-4E60-B460-9178C8CA0552}"/>
    <hyperlink ref="B197" r:id="rId12" xr:uid="{E65B6474-F82B-45DC-85B4-5766AEE0F8F6}"/>
    <hyperlink ref="B219" r:id="rId13" xr:uid="{C0CA5816-1763-4CF4-8B51-EE8235214718}"/>
    <hyperlink ref="B226" r:id="rId14" xr:uid="{CB7996A5-44E2-4FB5-B166-B865579B39DB}"/>
    <hyperlink ref="B235" r:id="rId15" xr:uid="{FFEE2234-6ED1-4F00-8C22-2F9B0132EFD4}"/>
    <hyperlink ref="B236" r:id="rId16" xr:uid="{04CAB0E9-F0B6-4232-B380-4F014D5A0613}"/>
    <hyperlink ref="B246" r:id="rId17" xr:uid="{A6010CD8-2CCF-423A-A95A-4763C79C48C6}"/>
    <hyperlink ref="B247" r:id="rId18" xr:uid="{4FBB8FFE-6B76-4084-B1A7-A0A7B3186BA1}"/>
    <hyperlink ref="B248" r:id="rId19" xr:uid="{B031DCCD-AD54-484D-8893-9A485BF1093E}"/>
    <hyperlink ref="B253" r:id="rId20" xr:uid="{202842B4-3758-459E-A6A0-8891026CDD17}"/>
    <hyperlink ref="B267" r:id="rId21" xr:uid="{AF925F8C-F7A5-4881-A391-34AAA15B3575}"/>
    <hyperlink ref="B275" r:id="rId22" xr:uid="{CE825E78-BCE1-43A4-9819-5E1E2358C827}"/>
    <hyperlink ref="B280" r:id="rId23" xr:uid="{785799D7-4B4F-4D18-A802-1C9310D3D6E0}"/>
    <hyperlink ref="B319" r:id="rId24" xr:uid="{A1216B13-7498-4CBE-9714-993CEF9F4071}"/>
    <hyperlink ref="B320" r:id="rId25" xr:uid="{85EE9487-2945-41ED-87A3-AF2DAEDB5CF1}"/>
    <hyperlink ref="B329" r:id="rId26" xr:uid="{F1D478B9-12D1-459D-BBAA-4FC5249FEBCC}"/>
    <hyperlink ref="B347" r:id="rId27" xr:uid="{C5E0696A-FB07-47D6-B4C1-284C22FB21B6}"/>
    <hyperlink ref="B350" r:id="rId28" xr:uid="{00533354-DC43-4880-9BAC-F2EF49DDB90A}"/>
    <hyperlink ref="B354" r:id="rId29" xr:uid="{38BB345E-BA09-40AB-8256-FA29A1A256A1}"/>
    <hyperlink ref="B357" r:id="rId30" xr:uid="{7CBA98BC-0BCC-4D42-9014-D497CE4A1BE7}"/>
    <hyperlink ref="B365" r:id="rId31" xr:uid="{C14AB9BF-14C8-4EF9-8D91-F254E26EAAAE}"/>
    <hyperlink ref="B388" r:id="rId32" xr:uid="{C2B13FE2-9A9F-4EDD-A7A6-B9A8F333CD47}"/>
    <hyperlink ref="B389" r:id="rId33" xr:uid="{C32D0F94-7562-4262-B109-C4D67E99D091}"/>
    <hyperlink ref="B397" r:id="rId34" xr:uid="{80A3CCC1-B920-43FA-B209-7894F01962F4}"/>
    <hyperlink ref="B423" r:id="rId35" xr:uid="{C4084226-0266-4302-ADDF-FB0837EB0775}"/>
    <hyperlink ref="B442" r:id="rId36" xr:uid="{C88059FF-6294-44AE-90A0-B1E8F2AD24C0}"/>
    <hyperlink ref="B453" r:id="rId37" xr:uid="{F11E277B-2C57-4A70-8AF7-8F53559B4BA2}"/>
    <hyperlink ref="B456" r:id="rId38" xr:uid="{BA7AA5A7-B87C-429F-B755-EF809001AFCF}"/>
    <hyperlink ref="B459" r:id="rId39" xr:uid="{49848CE3-417A-4B9D-B63D-10796ABC7297}"/>
    <hyperlink ref="B464" r:id="rId40" xr:uid="{167BE054-A079-4AE3-82E6-B19DDBE8C1AA}"/>
    <hyperlink ref="B470" r:id="rId41" xr:uid="{F9BE0947-80FE-46F1-94B8-8DDF940C4423}"/>
    <hyperlink ref="B474" r:id="rId42" xr:uid="{8F90912B-4835-4B49-96D5-EA742642696F}"/>
    <hyperlink ref="B488" r:id="rId43" xr:uid="{E10D6BD0-8022-4CAB-B0CC-93E39BAF1C3D}"/>
    <hyperlink ref="B498" r:id="rId44" xr:uid="{7835FDDA-89A4-49DE-A8AE-CDBB61F4EFD1}"/>
    <hyperlink ref="B513" r:id="rId45" xr:uid="{9D6B2268-1D97-43E3-A699-43566DB23386}"/>
    <hyperlink ref="B524" r:id="rId46" xr:uid="{3D3D5B71-392E-4EA3-9A49-EBB4E3E3EC15}"/>
    <hyperlink ref="B537" r:id="rId47" xr:uid="{A3EEC68D-A0BB-4318-B90D-60447702379F}"/>
    <hyperlink ref="B543" r:id="rId48" xr:uid="{4A7B541F-D27B-4CF0-B096-8AB0CCA72A67}"/>
    <hyperlink ref="B560" r:id="rId49" xr:uid="{1830C1A5-6790-4CC7-B889-0902D1DF5BD7}"/>
    <hyperlink ref="B566" r:id="rId50" xr:uid="{9FF9B96D-38CA-4417-BEBC-692B268A4C77}"/>
    <hyperlink ref="B571" r:id="rId51" xr:uid="{B14FA1FE-2650-457E-8F00-32509EF6148B}"/>
    <hyperlink ref="B594" r:id="rId52" xr:uid="{F5502129-3E0E-4E55-AAA4-06FC62C3D5A8}"/>
    <hyperlink ref="B600" r:id="rId53" xr:uid="{DD1ADF03-F354-4DEC-8F3B-42576C423157}"/>
    <hyperlink ref="B602" r:id="rId54" xr:uid="{00092C1E-A24B-40BC-B23D-2C765C7620D8}"/>
    <hyperlink ref="B610" r:id="rId55" xr:uid="{8F6A46BC-DAE7-400C-93AF-B6AB2C94E043}"/>
    <hyperlink ref="B33" r:id="rId56" xr:uid="{61762301-E9AF-4364-92E3-3F4EEA539A1B}"/>
    <hyperlink ref="B50" r:id="rId57" xr:uid="{F7BDA596-0CE6-4308-91B6-B5301AB2D8B6}"/>
    <hyperlink ref="B79" r:id="rId58" xr:uid="{7D9FCBE8-D9F8-4E41-B693-D34547AAACDD}"/>
    <hyperlink ref="B83" r:id="rId59" xr:uid="{B7F260CF-F42E-4765-893D-B37E41D00110}"/>
    <hyperlink ref="B127" r:id="rId60" xr:uid="{F9C3125B-7FF0-420C-BA0C-952D5E1B427D}"/>
    <hyperlink ref="B129" r:id="rId61" xr:uid="{9CEB3B72-E8AD-4C5B-A117-D7B2DA138082}"/>
    <hyperlink ref="B141" r:id="rId62" xr:uid="{21A26DBA-DE8D-413F-9B5E-B0BB12721FD4}"/>
    <hyperlink ref="B144" r:id="rId63" xr:uid="{990EC5B0-FF9A-4840-B592-83499251786F}"/>
    <hyperlink ref="B146" r:id="rId64" xr:uid="{1F297A61-77F4-4084-89EA-33FB5A00B1EF}"/>
    <hyperlink ref="B148" r:id="rId65" xr:uid="{8AB53A4D-2D47-4D46-9D01-E71B6D0B3467}"/>
    <hyperlink ref="B157" r:id="rId66" xr:uid="{575AA798-298C-4025-AF52-B3DA31746EB2}"/>
    <hyperlink ref="B163" r:id="rId67" xr:uid="{B8E3926F-1B16-4486-9638-2AE50FE670A2}"/>
    <hyperlink ref="B165" r:id="rId68" xr:uid="{104A228D-68B2-493D-9750-ED997D1FC603}"/>
    <hyperlink ref="B205" r:id="rId69" xr:uid="{FD5636AC-946D-4BD7-8E9E-A7FB95B2E393}"/>
    <hyperlink ref="B206" r:id="rId70" xr:uid="{A3A183F6-150F-4FA8-BE8B-20FB37C1F105}"/>
    <hyperlink ref="B237" r:id="rId71" xr:uid="{3E9285CF-B02A-4ECE-B856-B0C032F0A492}"/>
    <hyperlink ref="B242" r:id="rId72" xr:uid="{C4B1E0C0-040A-43A6-96E1-FF93C1AAAAB8}"/>
    <hyperlink ref="B245" r:id="rId73" xr:uid="{647E37AE-C26A-41A2-BBF0-E8279D6D2D19}"/>
    <hyperlink ref="B250" r:id="rId74" xr:uid="{9F603265-A47F-4784-9131-B0BCCCBE410C}"/>
    <hyperlink ref="B252" r:id="rId75" xr:uid="{AF63A940-B350-4814-B074-59A8355D8BF7}"/>
    <hyperlink ref="B269" r:id="rId76" xr:uid="{511D04A2-0CD0-4C96-AAE4-FD73D0DA3ABB}"/>
    <hyperlink ref="B281" r:id="rId77" xr:uid="{2721C33E-80C6-4175-8C0D-154E0B546F66}"/>
    <hyperlink ref="B296" r:id="rId78" xr:uid="{C4181E27-417E-4BBC-8C97-CDBE3BCEDAEF}"/>
    <hyperlink ref="B300" r:id="rId79" xr:uid="{3D9CB81E-9481-4690-BA3D-9AD2F6CDDDC8}"/>
    <hyperlink ref="B323" r:id="rId80" xr:uid="{881C8C20-9F8D-4409-A5D4-BF4D3E9B44DA}"/>
    <hyperlink ref="B338" r:id="rId81" xr:uid="{24394415-3F56-401A-A59B-2CCAB983F374}"/>
    <hyperlink ref="B349" r:id="rId82" xr:uid="{E97F082E-F75F-4DC5-8AB3-9373166EE020}"/>
    <hyperlink ref="B376" r:id="rId83" xr:uid="{3E446B4A-40DC-4F7A-AA9B-E5E546F3D602}"/>
    <hyperlink ref="B400" r:id="rId84" xr:uid="{F7778DDD-D154-496D-8380-7D0F8845DCA9}"/>
    <hyperlink ref="B407" r:id="rId85" xr:uid="{ED54416C-11AA-466D-AE8A-4AB9DB3EB176}"/>
    <hyperlink ref="B415" r:id="rId86" xr:uid="{67D46B4E-CD3F-4B7B-9F1F-AD0776EA8A0B}"/>
    <hyperlink ref="B422" r:id="rId87" xr:uid="{801FCD63-2BBB-4F9F-95D1-AECCD9CFA4DE}"/>
    <hyperlink ref="B431" r:id="rId88" xr:uid="{EC12ED66-417D-48E6-BA1C-126C8F1DB720}"/>
    <hyperlink ref="B432" r:id="rId89" xr:uid="{53E0360F-CB6A-4834-ADFB-17079376E5F7}"/>
    <hyperlink ref="B433" r:id="rId90" xr:uid="{F10D79D5-0163-4BFE-8759-980411269E6C}"/>
    <hyperlink ref="B460" r:id="rId91" xr:uid="{89A1D497-6858-4C97-B093-14E25EBEED90}"/>
    <hyperlink ref="B463" r:id="rId92" xr:uid="{0002B2EF-129F-46F0-987F-89ADDB2AAA0B}"/>
    <hyperlink ref="B481" r:id="rId93" xr:uid="{C8C146FD-C8C2-4DC1-8642-EAE1C6500276}"/>
    <hyperlink ref="B504" r:id="rId94" xr:uid="{CE4DE194-0770-4D18-8316-A82B065D769E}"/>
    <hyperlink ref="B512" r:id="rId95" xr:uid="{8DE9E531-EFB4-45BE-8BED-A4C30712C1C2}"/>
    <hyperlink ref="B527" r:id="rId96" xr:uid="{0DFBB410-C7AB-4C90-93AF-6B5E0CB0F5C9}"/>
    <hyperlink ref="B541" r:id="rId97" xr:uid="{9BD82347-8F0F-4600-8CBA-E2C75873E526}"/>
    <hyperlink ref="B549" r:id="rId98" xr:uid="{80E27184-DAA1-4118-B947-75A4A226B61B}"/>
    <hyperlink ref="B552" r:id="rId99" xr:uid="{E19A4215-B78E-4F30-B3A5-D2876A0E3372}"/>
    <hyperlink ref="B554" r:id="rId100" xr:uid="{C2491379-2EE3-47CE-B023-A4EB3669DB0D}"/>
    <hyperlink ref="B581" r:id="rId101" xr:uid="{A737C189-A89A-4998-9BA2-443778CAB14A}"/>
    <hyperlink ref="B586" r:id="rId102" xr:uid="{E9D05869-DB0E-4E26-A191-F0FECB0DC80C}"/>
    <hyperlink ref="B591" r:id="rId103" xr:uid="{853935C5-F73C-494B-803D-8178AB0B80C5}"/>
    <hyperlink ref="B611" r:id="rId104" xr:uid="{C827E21D-C170-4911-AAEC-DD21E02873A5}"/>
    <hyperlink ref="B134" r:id="rId105" xr:uid="{E73F7082-68ED-4FE7-9918-4F0CFFF39707}"/>
    <hyperlink ref="B135" r:id="rId106" xr:uid="{01D37913-A30A-4FB5-907A-65DB4A780D58}"/>
    <hyperlink ref="B150" r:id="rId107" xr:uid="{56716E3A-5DA3-4C1E-BDD1-00AC575A2404}"/>
    <hyperlink ref="B151" r:id="rId108" xr:uid="{0A820235-C106-4E06-98FB-C0C731AF7DB3}"/>
    <hyperlink ref="B153" r:id="rId109" xr:uid="{DE8027C4-8219-40FA-97B9-C506357BFE32}"/>
    <hyperlink ref="B160" r:id="rId110" xr:uid="{F0C0C5DC-9129-4235-8B95-FCA53C3C9C4A}"/>
    <hyperlink ref="B196" r:id="rId111" xr:uid="{31761773-783A-4902-BA3D-ED6A81164936}"/>
    <hyperlink ref="B233" r:id="rId112" xr:uid="{4CB4FFF6-B28C-4ED6-81CA-02D327A11A33}"/>
    <hyperlink ref="B311" r:id="rId113" xr:uid="{7DC5D1FC-5EAE-4CE3-824F-B33F22B2174E}"/>
    <hyperlink ref="B312" r:id="rId114" xr:uid="{C7F97D34-9093-4A94-86A8-6DD8F04AB757}"/>
    <hyperlink ref="B330" r:id="rId115" xr:uid="{0E0963FC-521C-492E-A20B-375DD9990966}"/>
    <hyperlink ref="B337" r:id="rId116" xr:uid="{46FE30A4-5E46-4526-9ABC-D2B11FDF2A47}"/>
    <hyperlink ref="B345" r:id="rId117" xr:uid="{806250C1-0394-4993-9507-0A44C74C0703}"/>
    <hyperlink ref="B364" r:id="rId118" xr:uid="{0089C3C7-8DEC-434E-AA4B-9916C44ACF0A}"/>
    <hyperlink ref="B387" r:id="rId119" xr:uid="{5A235527-5898-4FF2-B144-C2CEBAE5DF7C}"/>
    <hyperlink ref="B393" r:id="rId120" xr:uid="{13525040-EA3C-4D57-ACDD-BFB57BA74F41}"/>
    <hyperlink ref="B412" r:id="rId121" xr:uid="{AAE1B561-C17F-41DA-A27C-9D032FE54355}"/>
    <hyperlink ref="B437" r:id="rId122" xr:uid="{035B9716-C439-4F15-A797-E15623BF7701}"/>
    <hyperlink ref="B438" r:id="rId123" xr:uid="{A8F35928-8B5A-4492-8FB5-FB9F0990C1DB}"/>
    <hyperlink ref="B443" r:id="rId124" xr:uid="{6AA9E28E-5C73-4928-83CB-D7DB57C85206}"/>
    <hyperlink ref="B489" r:id="rId125" xr:uid="{AD956F96-4E9E-4527-9B0F-A38BDC32832E}"/>
    <hyperlink ref="B490" r:id="rId126" xr:uid="{088B2297-6A24-4F7D-8DEE-F6719FF5F75C}"/>
    <hyperlink ref="B503" r:id="rId127" xr:uid="{FF8960EC-9425-4043-B8E9-F7E110EB0B3F}"/>
    <hyperlink ref="B548" r:id="rId128" xr:uid="{98E80DE9-BC4D-4019-AF50-9BEBC1F5193F}"/>
    <hyperlink ref="B553" r:id="rId129" xr:uid="{D30865F2-12AE-42CC-81C0-09BA59BCE90E}"/>
    <hyperlink ref="B555" r:id="rId130" xr:uid="{64D36B38-273F-4BCA-B17D-46763BBF5972}"/>
    <hyperlink ref="B558" r:id="rId131" xr:uid="{A7CD9B1A-308F-4222-94FA-1C28394A4101}"/>
    <hyperlink ref="B569" r:id="rId132" xr:uid="{7F1515D4-86B2-4CE3-922B-BB92653061D8}"/>
    <hyperlink ref="B575" r:id="rId133" xr:uid="{1A84DFB8-439E-467C-BD2C-BE309540EB52}"/>
    <hyperlink ref="B580" r:id="rId134" xr:uid="{676926E4-EB98-410B-A8E5-C6DC07AA75B8}"/>
    <hyperlink ref="B593" r:id="rId135" xr:uid="{B79589E3-79CE-421E-A294-6B04DE5AC02C}"/>
    <hyperlink ref="B616" r:id="rId136" xr:uid="{644E14D9-86D1-425A-A03B-7DC26691BBD3}"/>
    <hyperlink ref="B32" r:id="rId137" xr:uid="{84C51158-FE03-4559-96B5-DECC7BE1E84B}"/>
    <hyperlink ref="B44" r:id="rId138" xr:uid="{07C4A526-A7C2-4F02-AF8D-B3A08E20CB55}"/>
    <hyperlink ref="B94" r:id="rId139" xr:uid="{3AB5D080-B10D-4EA6-B0D6-C555F5214CA0}"/>
    <hyperlink ref="B107" r:id="rId140" xr:uid="{EB69E582-A757-447B-BF4E-2BEC6A91305F}"/>
    <hyperlink ref="B113" r:id="rId141" xr:uid="{CC68C041-10DE-44ED-807A-16147075A1EE}"/>
    <hyperlink ref="B167" r:id="rId142" xr:uid="{807F553E-5DF9-4FC0-9AEB-86694C06D634}"/>
    <hyperlink ref="B178" r:id="rId143" xr:uid="{DA31990F-9A44-445E-9BC0-33239117DAED}"/>
    <hyperlink ref="B217" r:id="rId144" xr:uid="{F3B55206-23D3-46FA-A8F9-F5A18B034751}"/>
    <hyperlink ref="B254" r:id="rId145" xr:uid="{18317E34-D44B-4CCD-AB8B-A281EE8AF5E0}"/>
    <hyperlink ref="B272" r:id="rId146" xr:uid="{0812884A-2774-434A-A27E-EE3AEC0B6E99}"/>
    <hyperlink ref="B276" r:id="rId147" xr:uid="{B35DA5F2-3193-4526-A893-B447D7D2C572}"/>
    <hyperlink ref="B286" r:id="rId148" xr:uid="{3777EF86-47B3-4325-B34E-BE3B4EC3D6C8}"/>
    <hyperlink ref="B298" r:id="rId149" xr:uid="{2B703A9B-6933-48E0-8C53-4E716F6E4B2F}"/>
    <hyperlink ref="B299" r:id="rId150" xr:uid="{3F4E8C7A-842C-45A6-8244-76D7DF01BFCA}"/>
    <hyperlink ref="B326" r:id="rId151" xr:uid="{0B75358A-BE24-4393-B62A-0D5D9AA68BAA}"/>
    <hyperlink ref="B340" r:id="rId152" xr:uid="{FB14BC11-288D-4858-AE23-6B3E68631B18}"/>
    <hyperlink ref="B355" r:id="rId153" xr:uid="{BF42CE43-1E3E-4D8F-96EC-F44AAA849C40}"/>
    <hyperlink ref="B356" r:id="rId154" xr:uid="{3874E79C-B094-420D-8C7A-E285AA5E13C2}"/>
    <hyperlink ref="B358" r:id="rId155" xr:uid="{E8F3A575-5701-4B44-A22D-E99097CAABE7}"/>
    <hyperlink ref="B369" r:id="rId156" xr:uid="{AA3F36BC-4D2D-41DD-92AF-096C7F795B10}"/>
    <hyperlink ref="B371" r:id="rId157" xr:uid="{5488B1E4-08C7-47AE-9E3D-FFC9AF902BF7}"/>
    <hyperlink ref="B373" r:id="rId158" xr:uid="{30370700-92B9-4AC7-B059-829BBA151DF5}"/>
    <hyperlink ref="B401" r:id="rId159" xr:uid="{7FE11DA8-279D-42BB-A8BA-52A645D7974A}"/>
    <hyperlink ref="B405" r:id="rId160" xr:uid="{3F35250C-F872-4FAE-BB27-08D4812939E7}"/>
    <hyperlink ref="B420" r:id="rId161" xr:uid="{54B99700-5FB3-4692-B8C3-4DDFBB34454F}"/>
    <hyperlink ref="B427" r:id="rId162" xr:uid="{D12C28D5-E87C-443E-97C6-1D34371890D3}"/>
    <hyperlink ref="B439" r:id="rId163" xr:uid="{10BFFD1F-59F9-4E48-AF83-01458DE70346}"/>
    <hyperlink ref="B448" r:id="rId164" xr:uid="{FA86456E-67E2-4C48-A416-38D2C4622414}"/>
    <hyperlink ref="B451" r:id="rId165" xr:uid="{0CEBE0FA-6018-4351-B9D3-F4244C800F32}"/>
    <hyperlink ref="B452" r:id="rId166" xr:uid="{4720514B-736A-4922-B1AF-44AB4DDD688A}"/>
    <hyperlink ref="B457" r:id="rId167" xr:uid="{35F8A00F-4DB7-4675-9FB3-B79E328BFB96}"/>
    <hyperlink ref="B473" r:id="rId168" xr:uid="{89666865-34EF-439E-BE0A-5AFCCD6DB94D}"/>
    <hyperlink ref="B479" r:id="rId169" xr:uid="{0E2B9D7E-B915-4CA6-8B9F-3A46A53DF1BB}"/>
    <hyperlink ref="B480" r:id="rId170" xr:uid="{2AC45F9F-9370-4F93-AD2E-4620B99F998E}"/>
    <hyperlink ref="B485" r:id="rId171" xr:uid="{2EE993AE-95F7-4282-A1C5-C77B8D6C0C40}"/>
    <hyperlink ref="B502" r:id="rId172" xr:uid="{90264ED1-11A4-4BEE-8C3C-980E9576FE7D}"/>
    <hyperlink ref="B529" r:id="rId173" xr:uid="{F5279402-BCC1-477F-AA26-839DA418E534}"/>
    <hyperlink ref="B557" r:id="rId174" xr:uid="{9FD8AAE3-7BDE-4869-B054-672FC0B8D6B6}"/>
    <hyperlink ref="B562" r:id="rId175" xr:uid="{53A599A4-1C45-471A-BB17-36AFE10D397C}"/>
    <hyperlink ref="B570" r:id="rId176" xr:uid="{0750C5AA-67FD-4639-970C-E5333B8807D2}"/>
    <hyperlink ref="B573" r:id="rId177" xr:uid="{D2FF810E-DC12-4A77-B114-69DCCD4825DC}"/>
    <hyperlink ref="B578" r:id="rId178" xr:uid="{DC546E6D-A72A-45BE-8555-E8782C42EB83}"/>
    <hyperlink ref="B588" r:id="rId179" xr:uid="{F0FA0F65-DEF6-437A-BB0E-911C9B302850}"/>
    <hyperlink ref="B601" r:id="rId180" xr:uid="{4BD5B4F2-1384-41EB-850B-25EDA49D5AB7}"/>
    <hyperlink ref="B606" r:id="rId181" xr:uid="{2C87CA58-CD75-40AB-AA5A-28E15B956D8B}"/>
    <hyperlink ref="B609" r:id="rId182" xr:uid="{26782D19-C69C-4045-A1FF-5FE24C037608}"/>
    <hyperlink ref="B615" r:id="rId183" xr:uid="{1A2DEC91-6FC2-4C3F-B326-9D2AD0DF69F7}"/>
    <hyperlink ref="B6" r:id="rId184" xr:uid="{AEBF149C-2C87-4129-8D6B-9DC786A03F38}"/>
    <hyperlink ref="B16" r:id="rId185" xr:uid="{C3C3D4F9-2B5B-4E78-8323-E98E398935DD}"/>
    <hyperlink ref="B19" r:id="rId186" xr:uid="{46A42D59-3C2A-48DF-A8B1-EBA8038B6927}"/>
    <hyperlink ref="B20" r:id="rId187" xr:uid="{EE889B1B-1076-4DFA-B3F3-30FF397EAF09}"/>
    <hyperlink ref="B21" r:id="rId188" xr:uid="{777FF25C-0BFD-4943-B183-369C7F7D8190}"/>
    <hyperlink ref="B22" r:id="rId189" xr:uid="{0FF07CF8-38E3-49C5-BA2F-8C1F55439EB1}"/>
    <hyperlink ref="B23" r:id="rId190" xr:uid="{6716A639-FBCF-4CD3-B5E4-B6CF84F304C9}"/>
    <hyperlink ref="B26" r:id="rId191" xr:uid="{A73F8A2E-DAB1-4418-9C75-767FB9D52FE9}"/>
    <hyperlink ref="B28" r:id="rId192" xr:uid="{022A801A-9B10-4379-B6EF-1E2EE594EB7E}"/>
    <hyperlink ref="B37" r:id="rId193" xr:uid="{03F23AF2-62E7-44D2-9A49-77892BBDB671}"/>
    <hyperlink ref="B40" r:id="rId194" xr:uid="{EC7C045F-5DAE-4ABE-918E-C2CCE18C6C6D}"/>
    <hyperlink ref="B41" r:id="rId195" xr:uid="{D3F732FE-0152-4FBB-8D2D-3E0A4314D4DD}"/>
    <hyperlink ref="B63" r:id="rId196" xr:uid="{F99AEF34-F9A7-4B96-A198-AA58253F3EA8}"/>
    <hyperlink ref="B64" r:id="rId197" xr:uid="{1CAA81D7-4FE9-4037-8BB2-98749A53C904}"/>
    <hyperlink ref="B70" r:id="rId198" xr:uid="{B8F0E14E-5894-4240-A09D-2A1EDB2EA2DE}"/>
    <hyperlink ref="B87" r:id="rId199" xr:uid="{BD2940B8-86FB-492A-9A12-DBFBF092CC74}"/>
    <hyperlink ref="B97" r:id="rId200" xr:uid="{2FEAD83D-252C-4DE6-A1A2-974BD8923775}"/>
    <hyperlink ref="B102" r:id="rId201" xr:uid="{044DD6E0-6F89-4735-9C9F-6A00BAA4032E}"/>
    <hyperlink ref="B103" r:id="rId202" xr:uid="{EA8FC01D-493A-4FC0-8DE1-4D11002B26BE}"/>
    <hyperlink ref="B106" r:id="rId203" xr:uid="{C6EBDDBA-FA37-408B-80C5-A68D39371867}"/>
    <hyperlink ref="B109" r:id="rId204" xr:uid="{7CF9958D-D481-465B-8BD6-58D87C9F5F01}"/>
    <hyperlink ref="B118" r:id="rId205" xr:uid="{18D3E7F4-A46F-48A4-B63F-321429049F9A}"/>
    <hyperlink ref="B122" r:id="rId206" xr:uid="{D70D641F-7370-4525-AEF2-2D96F2C44F4E}"/>
    <hyperlink ref="B123" r:id="rId207" xr:uid="{8E3EDB19-F9A2-415E-A75A-2893B233D4C1}"/>
    <hyperlink ref="B138" r:id="rId208" xr:uid="{1015842B-5A72-427D-A817-3ED218DF9E91}"/>
    <hyperlink ref="B162" r:id="rId209" xr:uid="{143B4111-0137-4EB3-8F2B-FCD1CB4BA7B5}"/>
    <hyperlink ref="B179" r:id="rId210" xr:uid="{817CE2C8-04C4-433B-B8B3-1B741D30D512}"/>
    <hyperlink ref="B188" r:id="rId211" xr:uid="{FE7512D1-5545-4285-928B-8FC8F8A9DE62}"/>
    <hyperlink ref="B192" r:id="rId212" xr:uid="{5E6DA62D-8254-4E23-ABEF-6D57536E4B52}"/>
    <hyperlink ref="B193" r:id="rId213" xr:uid="{3243C19A-BDF9-4D1B-9761-389BC20C41C3}"/>
    <hyperlink ref="B195" r:id="rId214" xr:uid="{A016DBE7-88C7-41EC-AA55-F45512A71203}"/>
    <hyperlink ref="B208" r:id="rId215" xr:uid="{9AEFE7A9-307F-4015-AF5F-9D45F3D96A81}"/>
    <hyperlink ref="B216" r:id="rId216" xr:uid="{69388A01-59DD-4954-BC1E-61C4393EDFD3}"/>
    <hyperlink ref="B224" r:id="rId217" xr:uid="{25CA2167-1E03-4A00-AB87-253F8532ADD5}"/>
    <hyperlink ref="B228" r:id="rId218" xr:uid="{539A334A-3510-40A7-BBAF-455BEE66B747}"/>
    <hyperlink ref="B238" r:id="rId219" xr:uid="{B904DC58-8A64-4247-ABB7-82D1EE08DAB6}"/>
    <hyperlink ref="B258" r:id="rId220" xr:uid="{72A5C7E9-1D18-415D-8C70-6EBA9B26717F}"/>
    <hyperlink ref="B261" r:id="rId221" xr:uid="{62FD43B4-CF95-42F1-B4BC-81F830E88659}"/>
    <hyperlink ref="B264" r:id="rId222" xr:uid="{6302D11A-1AC8-4F30-A43E-E3163088B7B8}"/>
    <hyperlink ref="B301" r:id="rId223" xr:uid="{D6376088-4190-4A35-BBE9-923B757E83FD}"/>
    <hyperlink ref="B305" r:id="rId224" xr:uid="{F95F5FEC-B963-419D-B15A-53FB1D367B0C}"/>
    <hyperlink ref="B315" r:id="rId225" xr:uid="{4FF8751F-61FA-4A1B-A0DA-B9D3729BAF73}"/>
    <hyperlink ref="B328" r:id="rId226" xr:uid="{FF48B6E7-0558-45C9-8A76-C9FA4DA2C0EB}"/>
    <hyperlink ref="B353" r:id="rId227" xr:uid="{5E4DDDEE-ECC6-4029-9295-1D34A35A8D71}"/>
    <hyperlink ref="B360" r:id="rId228" xr:uid="{0FA256C8-10B8-4EEA-817F-4BCF512DDFF2}"/>
    <hyperlink ref="B361" r:id="rId229" xr:uid="{991C8275-2A08-4834-890F-9277279868DA}"/>
    <hyperlink ref="B392" r:id="rId230" xr:uid="{D4FEC310-9A32-4C4C-9B9B-EA3E5E2D04BE}"/>
    <hyperlink ref="B394" r:id="rId231" xr:uid="{95EE373B-ED24-4B42-A0BB-2652DEF979EE}"/>
    <hyperlink ref="B425" r:id="rId232" xr:uid="{27DD25FF-645C-45C9-9942-64DAFA6ADAB8}"/>
    <hyperlink ref="B426" r:id="rId233" xr:uid="{61C72570-1395-40D4-9067-75F56BFE0AAC}"/>
    <hyperlink ref="B429" r:id="rId234" xr:uid="{94E7A61A-3664-4E16-B5B2-9BAA3DA694F0}"/>
    <hyperlink ref="B466" r:id="rId235" xr:uid="{18EF25BB-9AE9-4A30-96AA-7F41077E034D}"/>
    <hyperlink ref="B476" r:id="rId236" xr:uid="{ADB6AB69-A442-48AA-8891-C13BD0BCA236}"/>
    <hyperlink ref="B478" r:id="rId237" xr:uid="{F0B5A1C4-502C-44A3-9F0F-3248126EAAC7}"/>
    <hyperlink ref="B501" r:id="rId238" xr:uid="{5196E724-71E2-4C85-B5D9-7FB1B1412A38}"/>
    <hyperlink ref="B507" r:id="rId239" xr:uid="{AB32E91B-6748-4349-9388-2CB7F461940F}"/>
    <hyperlink ref="B510" r:id="rId240" xr:uid="{5FC30E8E-A43C-476C-A4DA-93BCB5097CF3}"/>
    <hyperlink ref="B511" r:id="rId241" xr:uid="{87262CE8-C20C-4763-A876-FC34DF4EC4D2}"/>
    <hyperlink ref="B514" r:id="rId242" xr:uid="{E4949891-AD8C-4BC8-A64E-1C24E8178B68}"/>
    <hyperlink ref="B516" r:id="rId243" xr:uid="{FF6C7B14-AC12-4650-A1A9-DE2841320A9B}"/>
    <hyperlink ref="B528" r:id="rId244" xr:uid="{461882E0-DDE3-44B6-A516-EDC2A1F8BDE3}"/>
    <hyperlink ref="B533" r:id="rId245" xr:uid="{860AEF51-C3B7-43D9-9421-8A8DFB2C84EF}"/>
    <hyperlink ref="B534" r:id="rId246" xr:uid="{E5291D10-ADCA-4D0C-B767-DFC31C491972}"/>
    <hyperlink ref="B559" r:id="rId247" xr:uid="{5916B1D2-7204-4B33-9043-F050A0AD80CE}"/>
    <hyperlink ref="B574" r:id="rId248" xr:uid="{BBF280A1-873E-409F-AB68-BC2BB2688E6F}"/>
    <hyperlink ref="B576" r:id="rId249" xr:uid="{1C6CAE79-DC6D-4B9D-9AAC-923F265B3AC0}"/>
    <hyperlink ref="B614" r:id="rId250" xr:uid="{1B03A4ED-199B-4F2C-9BF3-F5C60D448D31}"/>
    <hyperlink ref="B27" r:id="rId251" xr:uid="{2C0272B2-629A-4ECF-8CC3-5091A5CF969E}"/>
    <hyperlink ref="B85" r:id="rId252" xr:uid="{6B2F7562-6F9E-4688-9D17-2E0718FB2B64}"/>
    <hyperlink ref="B108" r:id="rId253" xr:uid="{0B93D37D-027A-42C9-880F-2C15A5045118}"/>
    <hyperlink ref="B114" r:id="rId254" xr:uid="{337B7C59-4419-4A96-BA28-9C0794AD72BD}"/>
    <hyperlink ref="B117" r:id="rId255" xr:uid="{8B3B40FA-E52C-42FD-9F1B-18737B6FDF55}"/>
    <hyperlink ref="B120" r:id="rId256" xr:uid="{AD86C9BB-E103-48AF-94DE-312B4EA3BE96}"/>
    <hyperlink ref="B128" r:id="rId257" xr:uid="{B6A361B8-F3F1-4924-BD4E-029593B76671}"/>
    <hyperlink ref="B185" r:id="rId258" xr:uid="{DC5518F3-823F-4343-959C-2857A629CA07}"/>
    <hyperlink ref="B214" r:id="rId259" xr:uid="{119D3816-60CE-435D-BA33-53930C9C148B}"/>
    <hyperlink ref="B241" r:id="rId260" xr:uid="{12E66A7B-BA74-475D-9537-CB31FF3E662A}"/>
    <hyperlink ref="B263" r:id="rId261" xr:uid="{342325A8-6AA1-4972-8671-82E05861FE8F}"/>
    <hyperlink ref="B322" r:id="rId262" xr:uid="{5B6D786A-D32A-4691-B9A6-DDA44F0C3801}"/>
    <hyperlink ref="B370" r:id="rId263" xr:uid="{18B18316-C999-4D1C-B848-7BEACF0B4334}"/>
    <hyperlink ref="B396" r:id="rId264" xr:uid="{8837A15C-60DA-4BE3-B952-D5D3DEE7E64E}"/>
    <hyperlink ref="B398" r:id="rId265" xr:uid="{A32B08F1-AE4D-40EB-A832-36B0F47F8992}"/>
    <hyperlink ref="B547" r:id="rId266" xr:uid="{520FE346-0543-4B12-9E7C-C3D07230B09A}"/>
    <hyperlink ref="B565" r:id="rId267" xr:uid="{DD3E8A8D-B542-4064-B22E-ECBF5710DF15}"/>
    <hyperlink ref="B596" r:id="rId268" xr:uid="{214F748D-525A-48F1-87E9-0620B8736705}"/>
    <hyperlink ref="B599" r:id="rId269" xr:uid="{830D1A35-1B1F-4400-A6F9-A02756A044EA}"/>
    <hyperlink ref="B604" r:id="rId270" xr:uid="{E8640113-A87D-4409-852C-484C26C4F65A}"/>
    <hyperlink ref="B612" r:id="rId271" xr:uid="{08C610FC-AFBD-4565-8EDB-A5A076D039E4}"/>
    <hyperlink ref="B619" r:id="rId272" xr:uid="{9B37D5F7-3456-47C6-ADF1-20426D8F26F1}"/>
    <hyperlink ref="B622" r:id="rId273" xr:uid="{79D31D05-730A-421D-8391-518DB6FEEE92}"/>
    <hyperlink ref="B5" r:id="rId274" xr:uid="{748F61FF-97B3-4132-BC69-BD55D61B2C03}"/>
    <hyperlink ref="B15" r:id="rId275" xr:uid="{5E47D6FB-86EB-4124-89BB-A2AB353EFAB5}"/>
    <hyperlink ref="B35" r:id="rId276" xr:uid="{7C37D7FD-4B58-44FC-95A5-F30794EC23C0}"/>
    <hyperlink ref="B48" r:id="rId277" xr:uid="{62810163-DC89-4F1A-B3F6-3FC57C565175}"/>
    <hyperlink ref="B54" r:id="rId278" xr:uid="{E3F8CE4B-B8FD-46A7-A6B9-55AAE58A68D6}"/>
    <hyperlink ref="B56" r:id="rId279" xr:uid="{909F38AD-B58F-44D6-99B9-3A08F2B64C11}"/>
    <hyperlink ref="B57" r:id="rId280" xr:uid="{B1A74E27-84ED-4CE3-B72C-3214FF939EA6}"/>
    <hyperlink ref="B105" r:id="rId281" xr:uid="{B09035F1-B1B8-4DEA-BE4A-90428406B16D}"/>
    <hyperlink ref="B111" r:id="rId282" xr:uid="{82851138-C0D4-476B-B7CA-6CC86EEBA422}"/>
    <hyperlink ref="B121" r:id="rId283" xr:uid="{3EACC8FA-5415-4B49-9EB5-B048EEE184F8}"/>
    <hyperlink ref="B124" r:id="rId284" xr:uid="{AD0A35C6-4997-4900-A967-3F69330B47C6}"/>
    <hyperlink ref="B125" r:id="rId285" xr:uid="{64512C20-A075-4602-AE2F-21EC3FA327C2}"/>
    <hyperlink ref="B137" r:id="rId286" xr:uid="{5A41A0F7-8125-42A6-BF18-906DE912C4DA}"/>
    <hyperlink ref="B142" r:id="rId287" xr:uid="{D22464C3-9641-4CDB-A245-9AE71E4582C5}"/>
    <hyperlink ref="B149" r:id="rId288" xr:uid="{D11605F3-8D4C-48FD-87DF-28718C7D0452}"/>
    <hyperlink ref="B174" r:id="rId289" xr:uid="{614A739E-8393-46BF-AD04-71AE3BDDF72A}"/>
    <hyperlink ref="B175" r:id="rId290" xr:uid="{ECF3B590-81B4-4DDE-8443-BC9D0810AB9C}"/>
    <hyperlink ref="B182" r:id="rId291" xr:uid="{0CF2B716-949B-49EA-BBE3-D8BF66A4046E}"/>
    <hyperlink ref="B191" r:id="rId292" xr:uid="{EA90495C-77DA-4B77-903E-7C0061A9C333}"/>
    <hyperlink ref="B220" r:id="rId293" xr:uid="{E89FBA23-E6F6-4097-BF29-6599F1E272A6}"/>
    <hyperlink ref="B221" r:id="rId294" xr:uid="{91E4BBB4-E35D-4832-8B58-0A86DC03599F}"/>
    <hyperlink ref="B223" r:id="rId295" xr:uid="{0E270948-E753-4CF5-80D7-EDA2B91E729B}"/>
    <hyperlink ref="B234" r:id="rId296" xr:uid="{97F822BF-3AF1-4BCF-889A-26B4E321BFFE}"/>
    <hyperlink ref="B249" r:id="rId297" xr:uid="{269A2860-BC41-48ED-9176-4065F8996C9F}"/>
    <hyperlink ref="B259" r:id="rId298" xr:uid="{2A2983B7-485A-416B-9AAE-B41C07E3F2EF}"/>
    <hyperlink ref="B274" r:id="rId299" xr:uid="{994979F4-9552-455F-9BAD-88522A7E748E}"/>
    <hyperlink ref="B287" r:id="rId300" xr:uid="{289E65FD-1D15-464B-AF3B-34F4CAAB7212}"/>
    <hyperlink ref="B288" r:id="rId301" xr:uid="{5E78A454-4D72-494B-8B99-F82C2E720DD8}"/>
    <hyperlink ref="B292" r:id="rId302" xr:uid="{4EFE3F1B-C3D8-46C4-8385-102978C24A54}"/>
    <hyperlink ref="B310" r:id="rId303" xr:uid="{B821E4FB-6E8C-4FA7-8A8E-CFE9E2D76D9E}"/>
    <hyperlink ref="B318" r:id="rId304" xr:uid="{CDBD599D-B630-4F6C-A619-4B206DE98B1F}"/>
    <hyperlink ref="B332" r:id="rId305" xr:uid="{9D1E67AD-09C0-43ED-9CB6-1A27CF6BAD0E}"/>
    <hyperlink ref="B344" r:id="rId306" xr:uid="{819B5C53-95F7-4B7B-BD66-2E6A02387FB8}"/>
    <hyperlink ref="B346" r:id="rId307" xr:uid="{E543D531-89AF-4FAF-A955-CDFE9E5A0A25}"/>
    <hyperlink ref="B374" r:id="rId308" xr:uid="{64074459-1862-43A5-9A91-D0F1019DA048}"/>
    <hyperlink ref="B382" r:id="rId309" xr:uid="{4FF528D2-302D-444A-8CE8-1699A93007D7}"/>
    <hyperlink ref="B395" r:id="rId310" xr:uid="{B2BDD3F1-BC3B-45D7-9EAE-0CCD53CFAFA4}"/>
    <hyperlink ref="B424" r:id="rId311" xr:uid="{5F9303F7-6D19-4FFC-826A-741BEA05A5AB}"/>
    <hyperlink ref="B445" r:id="rId312" xr:uid="{8F5BE6E0-825B-4337-B1FD-656B72E70226}"/>
    <hyperlink ref="B461" r:id="rId313" xr:uid="{8D2E9397-44EA-4D21-873F-0F66C661626E}"/>
    <hyperlink ref="B477" r:id="rId314" xr:uid="{3D23C371-C31D-4358-B036-3D8976A492CD}"/>
    <hyperlink ref="B492" r:id="rId315" xr:uid="{404A5BA0-D603-4E60-B132-A856E8B32918}"/>
    <hyperlink ref="B518" r:id="rId316" xr:uid="{B47F11D2-9594-4F64-A1E7-2C88E1B098E5}"/>
    <hyperlink ref="B551" r:id="rId317" xr:uid="{DDEFFDC6-67DE-49B9-B4A1-F19C6A78E0CD}"/>
    <hyperlink ref="B572" r:id="rId318" xr:uid="{793A4430-02B6-4231-B8ED-200D4983A85E}"/>
    <hyperlink ref="B584" r:id="rId319" xr:uid="{19AF5D08-3102-4275-B868-1B5C88D82B03}"/>
    <hyperlink ref="B590" r:id="rId320" xr:uid="{BA8B0294-589F-4D1D-AB6C-963B2DE39787}"/>
    <hyperlink ref="B613" r:id="rId321" xr:uid="{5A16DDF3-457A-46D5-B92F-62C5F44C3D73}"/>
    <hyperlink ref="B618" r:id="rId322" xr:uid="{556281A2-551C-4ACC-8148-7EB80322AA58}"/>
    <hyperlink ref="B4" r:id="rId323" xr:uid="{2F157919-22B4-47B1-8716-DE5F001E06B2}"/>
    <hyperlink ref="B11" r:id="rId324" xr:uid="{66BDBAC3-3A2C-48CD-B17B-4A5F39A8549F}"/>
    <hyperlink ref="B13" r:id="rId325" xr:uid="{1F43A7DB-4FBB-4FCC-A8EF-3522965B9DD3}"/>
    <hyperlink ref="B14" r:id="rId326" xr:uid="{39F73C73-2E12-4710-B08A-60B6AF8C8B3E}"/>
    <hyperlink ref="B38" r:id="rId327" xr:uid="{6BC6292E-A094-483E-B3FD-3062F3785396}"/>
    <hyperlink ref="B46" r:id="rId328" xr:uid="{4CE1D858-2968-45E0-9C7F-4BEEF1C11052}"/>
    <hyperlink ref="B55" r:id="rId329" xr:uid="{C11C0C22-DB8A-45C9-8FAE-C934C072B377}"/>
    <hyperlink ref="B66" r:id="rId330" xr:uid="{E9BD1263-820C-4A64-8CBA-52FE4420C190}"/>
    <hyperlink ref="B67" r:id="rId331" xr:uid="{C2C3AD96-8AD4-4DF9-AF23-A3CE8A86826E}"/>
    <hyperlink ref="B69" r:id="rId332" xr:uid="{2CE991CB-91C2-4029-B8F1-4388244704B1}"/>
    <hyperlink ref="B71" r:id="rId333" xr:uid="{2789E507-4C07-4B7F-BBBF-11A69D23B65D}"/>
    <hyperlink ref="B78" r:id="rId334" xr:uid="{AA84D586-15AC-41F0-9644-6DEC97AB90F5}"/>
    <hyperlink ref="B84" r:id="rId335" xr:uid="{CB470997-56EA-46B9-8536-4947FD0B52B9}"/>
    <hyperlink ref="B88" r:id="rId336" xr:uid="{47829264-0430-4531-89DC-A2896C2CE343}"/>
    <hyperlink ref="B93" r:id="rId337" xr:uid="{F0FDF2BE-0E84-4AC6-A783-4DC67C57C517}"/>
    <hyperlink ref="B96" r:id="rId338" xr:uid="{A6CE6EF0-AF38-45E2-B964-A3DCCFFE8145}"/>
    <hyperlink ref="B98" r:id="rId339" xr:uid="{17F13263-225C-4F9B-8855-377612980DEA}"/>
    <hyperlink ref="B112" r:id="rId340" xr:uid="{7E33C0BF-D533-4238-AA92-55FC5D9FAA49}"/>
    <hyperlink ref="B116" r:id="rId341" xr:uid="{B1A724E1-DEB0-4939-92E1-29A0DF304A74}"/>
    <hyperlink ref="B132" r:id="rId342" xr:uid="{66129E7E-419A-4D62-AC99-FF45E5FBED65}"/>
    <hyperlink ref="B158" r:id="rId343" xr:uid="{8FF6798C-0C1C-4399-8FD5-176CF58B4641}"/>
    <hyperlink ref="B169" r:id="rId344" xr:uid="{C3C7EDE3-F8C0-4DC0-AD92-6EC6F6727CE7}"/>
    <hyperlink ref="B177" r:id="rId345" xr:uid="{23F6BB6F-1B9C-4501-A049-7BC02724DAF4}"/>
    <hyperlink ref="B180" r:id="rId346" xr:uid="{E5CFD74F-7BE1-43FD-8C2C-E7BB01BC6EB1}"/>
    <hyperlink ref="B181" r:id="rId347" xr:uid="{9A49237E-370F-4F84-B2CC-4E82951433F7}"/>
    <hyperlink ref="B184" r:id="rId348" xr:uid="{1CE1D689-964B-4085-BD4F-E5B7C7F8EEE4}"/>
    <hyperlink ref="B186" r:id="rId349" xr:uid="{6D09AE18-BA02-4AB7-9DF3-3061892320A5}"/>
    <hyperlink ref="B204" r:id="rId350" xr:uid="{E0231410-F9B7-4427-A351-F3147BC6795C}"/>
    <hyperlink ref="B215" r:id="rId351" xr:uid="{4882EDEF-EEAA-4314-9AA3-EDF2184344EB}"/>
    <hyperlink ref="B230" r:id="rId352" xr:uid="{6BB6FDE1-5FC8-47C5-B663-27B03AD8F12F}"/>
    <hyperlink ref="B240" r:id="rId353" xr:uid="{4B65F601-E8BE-486E-81C8-053FFF425B36}"/>
    <hyperlink ref="B257" r:id="rId354" xr:uid="{9A5C44A0-BD33-4312-9532-2CF04725B4CE}"/>
    <hyperlink ref="B260" r:id="rId355" xr:uid="{797B299C-77D6-4E5A-9A3C-3EB71B710C16}"/>
    <hyperlink ref="B270" r:id="rId356" xr:uid="{CE76DAC6-86E2-4A98-8191-5E2FCE0A238D}"/>
    <hyperlink ref="B308" r:id="rId357" xr:uid="{BBD01D18-8E42-4B75-A983-8B93FC8E7A56}"/>
    <hyperlink ref="B324" r:id="rId358" xr:uid="{8CDC28B7-5D18-41BC-9637-18BAF2BB085D}"/>
    <hyperlink ref="B342" r:id="rId359" xr:uid="{885DB51F-9E7A-42CE-B96C-2FA6EAB3A21A}"/>
    <hyperlink ref="B352" r:id="rId360" xr:uid="{3623B218-7539-4201-89B2-7A4369C5CE4F}"/>
    <hyperlink ref="B372" r:id="rId361" xr:uid="{06D3F5AD-817B-4BB5-84D4-0B48172E9539}"/>
    <hyperlink ref="B378" r:id="rId362" xr:uid="{A663E6AD-CAA3-4D75-B98A-AACBDFFF8849}"/>
    <hyperlink ref="B379" r:id="rId363" xr:uid="{2FD01FFE-C2DD-4762-9378-ABCA92B9DF70}"/>
    <hyperlink ref="B384" r:id="rId364" xr:uid="{8AA8BD79-9E61-4435-838B-306920B2DA71}"/>
    <hyperlink ref="B386" r:id="rId365" xr:uid="{BD21A89B-D895-4680-99D2-5605110D97AA}"/>
    <hyperlink ref="B441" r:id="rId366" xr:uid="{410E565B-38AD-4230-9E64-FEEB7F50C855}"/>
    <hyperlink ref="B475" r:id="rId367" xr:uid="{8BD88A86-6EF3-4439-915B-DC703F4426B4}"/>
    <hyperlink ref="B484" r:id="rId368" xr:uid="{109FD9AB-13E7-433C-998A-7464CC612F6C}"/>
    <hyperlink ref="B496" r:id="rId369" xr:uid="{50884699-5940-4565-95F1-529288B88C81}"/>
    <hyperlink ref="B505" r:id="rId370" xr:uid="{CC87DE73-7BD4-4BCC-847C-2A666B4586B5}"/>
    <hyperlink ref="B519" r:id="rId371" xr:uid="{C0EA05A5-8AFC-4623-8F2B-2651F4C097D0}"/>
    <hyperlink ref="B530" r:id="rId372" xr:uid="{5F17DEAB-80C1-4719-80CF-5712F564A9E2}"/>
    <hyperlink ref="B532" r:id="rId373" xr:uid="{C6172C61-F177-4FA5-8431-5DCF86E87F93}"/>
    <hyperlink ref="B536" r:id="rId374" xr:uid="{0D8E37BE-F87B-4234-812C-37BB2B57EC49}"/>
    <hyperlink ref="B564" r:id="rId375" xr:uid="{8E610869-5E60-491E-BD56-637555A10756}"/>
    <hyperlink ref="B579" r:id="rId376" xr:uid="{2E61A600-7875-4D11-B4A5-5389725DDE25}"/>
    <hyperlink ref="B582" r:id="rId377" xr:uid="{03DBB635-BF4B-4346-AB5E-9ED49E53ACAF}"/>
    <hyperlink ref="B608" r:id="rId378" xr:uid="{6A7D59A0-9DAD-4E6D-BA49-A73FDC514E28}"/>
    <hyperlink ref="B620" r:id="rId379" xr:uid="{1F004401-C045-43B7-96F4-484C0F148C7C}"/>
    <hyperlink ref="B623" r:id="rId380" xr:uid="{93EB7B08-A711-4124-B980-1B7E1D3D09A6}"/>
    <hyperlink ref="B9" r:id="rId381" xr:uid="{3D7EB5FC-28CF-4E97-B67F-679B6D461469}"/>
    <hyperlink ref="B51" r:id="rId382" xr:uid="{8635C6B8-6B25-4991-984E-8E36CF98B283}"/>
    <hyperlink ref="B72" r:id="rId383" xr:uid="{E3886862-EF91-4E76-BD22-7E40A036E672}"/>
    <hyperlink ref="B76" r:id="rId384" xr:uid="{7A1380AD-1AEE-4D94-BADF-0F8319A8E865}"/>
    <hyperlink ref="B110" r:id="rId385" xr:uid="{63B83C1A-8DCE-4763-814D-DCDAFD23B973}"/>
    <hyperlink ref="B143" r:id="rId386" xr:uid="{1E10307F-73CA-41FB-991F-061C877C0426}"/>
    <hyperlink ref="B152" r:id="rId387" xr:uid="{19DBFD03-1AB0-4AE9-83E2-088E4F39E596}"/>
    <hyperlink ref="B161" r:id="rId388" xr:uid="{55BC59FE-A780-4B92-9DE0-F35E9135B42B}"/>
    <hyperlink ref="B173" r:id="rId389" xr:uid="{DF34E03B-8094-4A55-B463-D7FCE786175F}"/>
    <hyperlink ref="B201" r:id="rId390" xr:uid="{09B55C07-BCB4-4B2A-9F06-F61AD4DB2194}"/>
    <hyperlink ref="B202" r:id="rId391" xr:uid="{75B9DC08-1D1D-4A7E-A78D-00ADBF4A71CC}"/>
    <hyperlink ref="B229" r:id="rId392" xr:uid="{67FBC727-E410-462E-AC54-C261A1300E8B}"/>
    <hyperlink ref="B231" r:id="rId393" xr:uid="{C46D007A-C03B-4E41-9829-42F102473BF7}"/>
    <hyperlink ref="B289" r:id="rId394" xr:uid="{8AD5A24C-70ED-4707-BBB1-E4F9F23E1792}"/>
    <hyperlink ref="B336" r:id="rId395" xr:uid="{5EA20E1F-AEDF-42A8-A66A-DA5FB886DC11}"/>
    <hyperlink ref="B362" r:id="rId396" xr:uid="{B1B386D4-A215-4AEB-8BBA-1B7EDF661E39}"/>
    <hyperlink ref="B409" r:id="rId397" xr:uid="{A93C60F9-FF9D-4C20-B22C-0FCF88571AFC}"/>
    <hyperlink ref="B428" r:id="rId398" xr:uid="{7D3C8D3F-4972-4629-A9F5-18CE703D1889}"/>
    <hyperlink ref="B435" r:id="rId399" xr:uid="{720BDF44-987F-4C1C-BE1C-B8CF9FC6DA51}"/>
    <hyperlink ref="B471" r:id="rId400" xr:uid="{C737F386-17DC-4EF6-AB7C-390D46694BA6}"/>
    <hyperlink ref="B486" r:id="rId401" xr:uid="{31DBE49D-8DCB-4F87-A60B-9337AE89CDC2}"/>
    <hyperlink ref="B522" r:id="rId402" xr:uid="{85E4943D-BAD0-41B2-873E-9C74F8E61928}"/>
    <hyperlink ref="B525" r:id="rId403" xr:uid="{547573C0-A2DD-4720-806C-08E06823734A}"/>
    <hyperlink ref="B546" r:id="rId404" xr:uid="{B5743D02-689F-45EF-8067-369D3DE27C27}"/>
    <hyperlink ref="B567" r:id="rId405" xr:uid="{9FAD8D96-B1B0-4895-83BE-A708D3E261A6}"/>
    <hyperlink ref="B587" r:id="rId406" xr:uid="{68F1F466-FFB3-4995-9CBE-FB6DF75A2992}"/>
    <hyperlink ref="B617" r:id="rId407" xr:uid="{86E97D51-5796-4443-9487-738A2D225AAC}"/>
    <hyperlink ref="B7" r:id="rId408" xr:uid="{D08CB859-4637-4542-AD17-B32068367DCC}"/>
    <hyperlink ref="B47" r:id="rId409" xr:uid="{B4941B2E-2306-403B-9722-BC063C28C80E}"/>
    <hyperlink ref="B49" r:id="rId410" xr:uid="{D7C730F0-A523-4D8C-89BD-A80E709D5F2C}"/>
    <hyperlink ref="B104" r:id="rId411" xr:uid="{A053DACC-562D-40FC-8B74-8054D0A69953}"/>
    <hyperlink ref="B145" r:id="rId412" xr:uid="{D6D4F27E-6C3D-433D-A5FD-D20971731DB3}"/>
    <hyperlink ref="B166" r:id="rId413" xr:uid="{63B5EAC2-06EF-4930-847C-3C7B8CFB0865}"/>
    <hyperlink ref="B218" r:id="rId414" xr:uid="{25F047B1-A086-426E-80CA-171730B6B9D3}"/>
    <hyperlink ref="B225" r:id="rId415" xr:uid="{DBCD9212-0BD6-45D9-90C3-D855B0207EA9}"/>
    <hyperlink ref="B285" r:id="rId416" xr:uid="{80C6A1DB-2D49-4E9B-8179-F884FF92DE4A}"/>
    <hyperlink ref="B325" r:id="rId417" xr:uid="{9B855A46-CA2E-414E-A54F-43C1F5D67F13}"/>
    <hyperlink ref="B334" r:id="rId418" xr:uid="{D1388E41-24B1-47AD-AC1D-BFA28509EC01}"/>
    <hyperlink ref="B335" r:id="rId419" xr:uid="{43D91A77-8F5E-46C9-AC2D-FF35FE38CC95}"/>
    <hyperlink ref="B359" r:id="rId420" xr:uid="{F5950EF2-7DE7-4B8D-87FE-46EB29E76739}"/>
    <hyperlink ref="B414" r:id="rId421" xr:uid="{6AE724F3-3F9E-44B3-BE3E-DA7419F384FA}"/>
    <hyperlink ref="B497" r:id="rId422" xr:uid="{C32B6220-683C-4DA7-B51C-B7DD8351DA9E}"/>
    <hyperlink ref="B540" r:id="rId423" xr:uid="{79D38B34-3C72-4311-BA15-3260D7AF7B42}"/>
    <hyperlink ref="B550" r:id="rId424" xr:uid="{E2288252-3C22-48A5-BCAE-F56E19558C5F}"/>
    <hyperlink ref="B556" r:id="rId425" xr:uid="{E086DB70-BA01-4FD3-8CBD-6AA5B779F688}"/>
    <hyperlink ref="B607" r:id="rId426" xr:uid="{1F3C308F-8C84-49C3-A610-1A2E1CCBDFA5}"/>
    <hyperlink ref="B59" r:id="rId427" xr:uid="{4B77ED05-8B06-4A74-A2FF-72EC8641DA88}"/>
    <hyperlink ref="B60" r:id="rId428" xr:uid="{24E9821A-12AC-4439-9F07-4A301D8BF563}"/>
    <hyperlink ref="B61" r:id="rId429" xr:uid="{6437D58B-0316-49AD-9796-F40C1C4A800C}"/>
    <hyperlink ref="B170" r:id="rId430" xr:uid="{37B376C7-C344-4A7C-897C-F4C6E3F4A043}"/>
    <hyperlink ref="B171" r:id="rId431" xr:uid="{31A5CE77-AE76-47DC-AB87-DA9841C83CFF}"/>
    <hyperlink ref="B172" r:id="rId432" xr:uid="{BF46F16B-CD1A-4A5E-84B0-B2C3528414E4}"/>
    <hyperlink ref="B190" r:id="rId433" xr:uid="{A8F2D03D-068D-4F0D-962D-D8B0EBFB9F02}"/>
    <hyperlink ref="B199" r:id="rId434" xr:uid="{4D7404D3-0692-4AF6-BEAB-9F1211DCD28E}"/>
    <hyperlink ref="B239" r:id="rId435" xr:uid="{62F49C15-32F3-411C-A4D7-01881E2FB967}"/>
    <hyperlink ref="B262" r:id="rId436" xr:uid="{AB1096FF-55DD-44DE-8359-3086864D0725}"/>
    <hyperlink ref="B279" r:id="rId437" xr:uid="{5329C181-8D07-492E-9486-6BB0605C5235}"/>
    <hyperlink ref="B282" r:id="rId438" xr:uid="{A20FD56E-0759-4984-AFA6-7759F15A9166}"/>
    <hyperlink ref="B291" r:id="rId439" xr:uid="{976CB184-F182-44D8-B55F-9E5AB94447E1}"/>
    <hyperlink ref="B294" r:id="rId440" xr:uid="{2D8BA480-1CD3-4A7E-BA2F-8D722BE79F3B}"/>
    <hyperlink ref="B331" r:id="rId441" xr:uid="{EADFF19B-45BD-4EFF-96DB-720BC1EC558B}"/>
    <hyperlink ref="B351" r:id="rId442" xr:uid="{10D72F6E-6CA6-4F0D-8E36-282F653C96DC}"/>
    <hyperlink ref="B377" r:id="rId443" xr:uid="{F10D8C27-6EDD-44DE-BD7D-D23F2DFCE262}"/>
    <hyperlink ref="B381" r:id="rId444" xr:uid="{53ED6157-1FE5-4C50-A51A-ABC9862D3E95}"/>
    <hyperlink ref="B408" r:id="rId445" xr:uid="{CED7F424-CBFF-4E1E-B46C-3469BC8D6518}"/>
    <hyperlink ref="B410" r:id="rId446" xr:uid="{3EDBBF23-F688-46D1-AA5F-31E7F7150176}"/>
    <hyperlink ref="B418" r:id="rId447" xr:uid="{F5D7C51D-02DD-47B0-B104-297051B2127E}"/>
    <hyperlink ref="B430" r:id="rId448" xr:uid="{5E1BC692-2400-4A16-AEF4-E0BE671F9941}"/>
    <hyperlink ref="B444" r:id="rId449" xr:uid="{1184522B-412B-494E-AD74-B04ABE189053}"/>
    <hyperlink ref="B454" r:id="rId450" xr:uid="{38D6E54A-7354-4AB2-82FF-F261BF16EABB}"/>
    <hyperlink ref="B465" r:id="rId451" xr:uid="{BEA5A14A-8983-48B3-935A-CC5370606624}"/>
    <hyperlink ref="B468" r:id="rId452" xr:uid="{47ED0DEC-9D4F-4F86-908F-37A8969CB5D9}"/>
    <hyperlink ref="B491" r:id="rId453" xr:uid="{17FF2543-B290-438A-AF87-4A2274B30D08}"/>
    <hyperlink ref="B583" r:id="rId454" xr:uid="{7E53F150-026B-4354-98DD-EAD485F94B2E}"/>
    <hyperlink ref="B621" r:id="rId455" xr:uid="{2651CAB2-C61F-459A-A8F2-965DFF09F82C}"/>
    <hyperlink ref="B30" r:id="rId456" xr:uid="{BCE5EB72-FE63-4766-89E4-6BBD23036888}"/>
    <hyperlink ref="B31" r:id="rId457" xr:uid="{1A1EF32A-8602-4E29-9C71-6B168E3F7D25}"/>
    <hyperlink ref="B43" r:id="rId458" xr:uid="{FDB63170-A2EF-46D5-93B5-957758316B93}"/>
    <hyperlink ref="B52" r:id="rId459" xr:uid="{C568FBB3-8A1D-4426-BA88-D1FDD2C12944}"/>
    <hyperlink ref="B95" r:id="rId460" xr:uid="{E39C22CB-23B5-4C81-BAF9-C061033FC3AE}"/>
    <hyperlink ref="B131" r:id="rId461" xr:uid="{4BA03C8B-3C22-470D-A5D1-A102C1F36106}"/>
    <hyperlink ref="B176" r:id="rId462" xr:uid="{F9C24049-01A2-4F0B-9FFD-4333C00A5D43}"/>
    <hyperlink ref="B183" r:id="rId463" xr:uid="{415D0B0C-A16C-49C4-95DF-6DB85A6F35A3}"/>
    <hyperlink ref="B189" r:id="rId464" xr:uid="{B3A82811-E876-4AC8-97E9-52E3312CBD5E}"/>
    <hyperlink ref="B198" r:id="rId465" xr:uid="{FC18CB02-167A-44AB-B20E-FD79F3665A9D}"/>
    <hyperlink ref="B200" r:id="rId466" xr:uid="{29B61195-B45C-4C06-9B52-2248EEDBA275}"/>
    <hyperlink ref="B211" r:id="rId467" xr:uid="{2CDEA06F-18E0-4C29-8F19-AE187F8783B2}"/>
    <hyperlink ref="B213" r:id="rId468" xr:uid="{72D19FDB-7EAA-4D3A-B93E-4C146DBCA62B}"/>
    <hyperlink ref="B251" r:id="rId469" xr:uid="{C7419715-F36E-4E7A-8702-90E4D9A06EB2}"/>
    <hyperlink ref="B266" r:id="rId470" xr:uid="{88CD929A-25BF-4D56-853D-874A7B9FB1D6}"/>
    <hyperlink ref="B271" r:id="rId471" xr:uid="{F2DCBF07-CD89-4875-8A4E-6021641F2648}"/>
    <hyperlink ref="B273" r:id="rId472" xr:uid="{3905D61C-63EF-4CFE-980D-980BCAE63B71}"/>
    <hyperlink ref="B277" r:id="rId473" xr:uid="{79C792AA-2CE2-42EE-99ED-946CF1ABB313}"/>
    <hyperlink ref="B278" r:id="rId474" xr:uid="{316FDB8D-8220-4704-B0EA-B168403A58D5}"/>
    <hyperlink ref="B283" r:id="rId475" xr:uid="{459DA6C3-8E4C-44AD-A90B-59775D71B338}"/>
    <hyperlink ref="B284" r:id="rId476" xr:uid="{E20E66E3-9613-465F-A4CF-241116D08BD6}"/>
    <hyperlink ref="B297" r:id="rId477" xr:uid="{FB0007E4-D4E7-436F-8957-97858AD16CEE}"/>
    <hyperlink ref="B303" r:id="rId478" xr:uid="{B021A032-DBF4-4A87-80B7-CF4BC9D86E01}"/>
    <hyperlink ref="B309" r:id="rId479" xr:uid="{7B6B5402-141E-48D9-851D-BD4972087F2A}"/>
    <hyperlink ref="B316" r:id="rId480" xr:uid="{ABD3EDF7-453A-4FCB-8CE6-5D81ACDB68D2}"/>
    <hyperlink ref="B333" r:id="rId481" xr:uid="{CD9B5093-4C4D-4721-A1D1-8AE2EB0CA6FB}"/>
    <hyperlink ref="B363" r:id="rId482" xr:uid="{C5943140-6377-4B40-92DD-9E098CF59686}"/>
    <hyperlink ref="B366" r:id="rId483" xr:uid="{ACA92965-F3BA-4680-BCE9-92BA70D3FB48}"/>
    <hyperlink ref="B367" r:id="rId484" xr:uid="{29DED201-2F9A-409C-B4A6-9E9BC8BD43CA}"/>
    <hyperlink ref="B375" r:id="rId485" xr:uid="{594EE98A-C699-4146-81C4-43EC4B93AAA3}"/>
    <hyperlink ref="B380" r:id="rId486" xr:uid="{79081CBF-0B61-4565-BC09-7D20E2309F84}"/>
    <hyperlink ref="B385" r:id="rId487" xr:uid="{1570DEA1-130B-400E-BF75-667663952723}"/>
    <hyperlink ref="B399" r:id="rId488" xr:uid="{0054C76C-2FDE-4CF0-AC50-44EB20360A65}"/>
    <hyperlink ref="B411" r:id="rId489" xr:uid="{FDD0AC0B-BA7A-42E8-87D6-C5E3581F6C5F}"/>
    <hyperlink ref="B434" r:id="rId490" xr:uid="{48BCB570-4E78-4ABC-B592-A1C4E0A9E395}"/>
    <hyperlink ref="B449" r:id="rId491" xr:uid="{51878DDA-8F37-4589-B5C2-618A2E5515AC}"/>
    <hyperlink ref="B455" r:id="rId492" xr:uid="{0C79E617-A673-4259-B6B6-6E398275BD71}"/>
    <hyperlink ref="B467" r:id="rId493" xr:uid="{B5262AEF-CF5B-49FD-9BB2-5BCF4025F09D}"/>
    <hyperlink ref="B487" r:id="rId494" xr:uid="{1AF4BD3A-A4DC-473A-AEC8-1F83C2DFC8CB}"/>
    <hyperlink ref="B495" r:id="rId495" xr:uid="{BF500E99-DEAC-4534-9DB6-9FF8168A2928}"/>
    <hyperlink ref="B520" r:id="rId496" xr:uid="{32FBBFB1-05D4-4F00-B763-CBFBB794AD5D}"/>
    <hyperlink ref="B521" r:id="rId497" xr:uid="{681E86D5-657A-40B6-BB07-9E097CF9BDD5}"/>
    <hyperlink ref="B523" r:id="rId498" xr:uid="{80789F3B-B497-4966-AC57-74E56BCB97EA}"/>
    <hyperlink ref="B531" r:id="rId499" xr:uid="{6EAF317F-7763-4D78-AD4B-1046DD28C67D}"/>
    <hyperlink ref="B538" r:id="rId500" xr:uid="{ED715304-6863-4F87-A187-7723D9EE6A33}"/>
    <hyperlink ref="B539" r:id="rId501" xr:uid="{ED8A4324-52B4-4759-88D8-7A3B3DED6895}"/>
    <hyperlink ref="B544" r:id="rId502" xr:uid="{E4C8DABE-6925-4127-BE28-926D0FE3B208}"/>
    <hyperlink ref="B589" r:id="rId503" xr:uid="{56E00363-A218-4908-8E6A-2459F48B7040}"/>
    <hyperlink ref="B592" r:id="rId504" xr:uid="{E8E61666-69FB-431F-BCF6-676CF57EC1FE}"/>
    <hyperlink ref="B595" r:id="rId505" xr:uid="{A3C07A4F-CDE2-4191-B9D8-7674CFC82B35}"/>
    <hyperlink ref="B598" r:id="rId506" xr:uid="{9804DCAC-BA12-44B5-98B2-38754848B6D5}"/>
    <hyperlink ref="B2" r:id="rId507" xr:uid="{3F7E1E01-BEC2-4C6A-8D95-6A69ABEE9B85}"/>
    <hyperlink ref="B3" r:id="rId508" xr:uid="{EFB1D585-01A2-4F71-8C0F-3D148ECC5D3C}"/>
    <hyperlink ref="B12" r:id="rId509" xr:uid="{AAB0B307-0877-46E0-8803-A722309F46B3}"/>
    <hyperlink ref="B25" r:id="rId510" xr:uid="{49FAB19A-6185-42B5-8FFB-CC5BBFF05721}"/>
    <hyperlink ref="B34" r:id="rId511" xr:uid="{6D4FEECC-D8B7-4C7B-972D-B5B3ED78F2B8}"/>
    <hyperlink ref="B42" r:id="rId512" xr:uid="{2B24E9B0-7A39-41E9-9B96-B526D2A4091F}"/>
    <hyperlink ref="B45" r:id="rId513" xr:uid="{5E3142ED-93E2-4FA3-8C61-EC1C86235A23}"/>
    <hyperlink ref="B80" r:id="rId514" xr:uid="{61203822-FEBD-41AD-BEEC-E0E6289C8AF0}"/>
    <hyperlink ref="B81" r:id="rId515" xr:uid="{B32BAF03-EF31-46BE-95C0-8F1EE1DF97DD}"/>
    <hyperlink ref="B82" r:id="rId516" xr:uid="{538BF379-5EDE-45CD-B190-8D41370BE343}"/>
    <hyperlink ref="B99" r:id="rId517" xr:uid="{40BF9C82-856D-4F93-9FD3-90BD8E3FD2BF}"/>
    <hyperlink ref="B126" r:id="rId518" xr:uid="{7189BAE6-4103-4A9D-AE75-C069377A35D7}"/>
    <hyperlink ref="B133" r:id="rId519" xr:uid="{9B46DC66-3F9D-45A4-9762-A12A62FAC6DE}"/>
    <hyperlink ref="B147" r:id="rId520" xr:uid="{8D23664B-EBF2-4B98-8F41-CBD942C92B97}"/>
    <hyperlink ref="B207" r:id="rId521" xr:uid="{C99A4C24-E5C0-4E8B-B08D-897E90EDC152}"/>
    <hyperlink ref="B212" r:id="rId522" xr:uid="{EBF44B98-0C6D-4343-8F2E-E21FEC317C63}"/>
    <hyperlink ref="B222" r:id="rId523" xr:uid="{F4B0D8DB-E905-4CF7-A83D-87E882E01EFD}"/>
    <hyperlink ref="B232" r:id="rId524" xr:uid="{84D4052F-61F9-4D50-BEDA-A34ABCB8E240}"/>
    <hyperlink ref="B244" r:id="rId525" xr:uid="{4123E2F0-9C5A-49B1-8B21-603F599F96F9}"/>
    <hyperlink ref="B255" r:id="rId526" xr:uid="{86FB3D5B-B7F6-4C27-B226-AAB002F4B301}"/>
    <hyperlink ref="B295" r:id="rId527" xr:uid="{F74C5961-B764-49FA-8358-13C9029EF100}"/>
    <hyperlink ref="B306" r:id="rId528" xr:uid="{99DDE904-79D9-4F2B-831F-7E63DAF948A3}"/>
    <hyperlink ref="B313" r:id="rId529" xr:uid="{30F59AB5-F962-4B9A-BBCD-01E323AD2272}"/>
    <hyperlink ref="B314" r:id="rId530" xr:uid="{94026347-DFF9-489E-82DE-AC9238F0E3D7}"/>
    <hyperlink ref="B321" r:id="rId531" xr:uid="{0CAE0F89-C86E-4328-BCB9-A0E967B5F4CC}"/>
    <hyperlink ref="B339" r:id="rId532" xr:uid="{B68D0B9C-28AA-4149-ABC7-2B30E6E8CCCB}"/>
    <hyperlink ref="B383" r:id="rId533" xr:uid="{5F19EC6B-621F-43CA-BF43-15EAF00B19D1}"/>
    <hyperlink ref="B390" r:id="rId534" xr:uid="{DAE1B5BB-F9C2-4CF4-BBF4-3D9A7E94B8CC}"/>
    <hyperlink ref="B391" r:id="rId535" xr:uid="{43BF1EDF-0D82-473A-81A2-9EE191DDC355}"/>
    <hyperlink ref="B402" r:id="rId536" xr:uid="{890BC16D-2ECB-4349-B16A-B613DC1CC88F}"/>
    <hyperlink ref="B403" r:id="rId537" xr:uid="{E7ECF954-DB62-4A8D-972E-EE19E60AE57A}"/>
    <hyperlink ref="B404" r:id="rId538" xr:uid="{FFFB8AF6-479A-432A-A97F-EE3686B756E2}"/>
    <hyperlink ref="B406" r:id="rId539" xr:uid="{E6D24083-19B8-4BEA-9B25-BA55372B7374}"/>
    <hyperlink ref="B416" r:id="rId540" xr:uid="{920C41E9-2EEB-4828-A3E7-EA3FBC125074}"/>
    <hyperlink ref="B417" r:id="rId541" xr:uid="{66055C1F-DFB3-4C1A-AC97-6A95812547EF}"/>
    <hyperlink ref="B421" r:id="rId542" xr:uid="{1F0E5FBE-5342-47D8-955E-6C10A13DAE06}"/>
    <hyperlink ref="B436" r:id="rId543" xr:uid="{30007EBB-FA38-4B8E-BEA6-22CBBDDD1DA7}"/>
    <hyperlink ref="B440" r:id="rId544" xr:uid="{1A2A7949-045E-4403-9B65-05E741B9B756}"/>
    <hyperlink ref="B447" r:id="rId545" xr:uid="{DC7A0EE9-3682-404D-A255-B9F260F0D575}"/>
    <hyperlink ref="B450" r:id="rId546" xr:uid="{DE445B51-DFBF-4D1E-81E5-F3CE2CC4762D}"/>
    <hyperlink ref="B458" r:id="rId547" xr:uid="{30490B29-2D51-420B-BAC5-17E5FB637F0B}"/>
    <hyperlink ref="B469" r:id="rId548" xr:uid="{1AA30F85-8C29-4F19-BB1F-B0F9A56BCFAF}"/>
    <hyperlink ref="B493" r:id="rId549" xr:uid="{EE3A8CB1-A7A9-460F-B084-522F937556DA}"/>
    <hyperlink ref="B494" r:id="rId550" xr:uid="{B06A64F8-9BA6-43E1-8C01-F50A4D48A2F9}"/>
    <hyperlink ref="B506" r:id="rId551" xr:uid="{7DB9EAD1-F068-4EE9-9FAA-AF9571172012}"/>
    <hyperlink ref="B509" r:id="rId552" xr:uid="{AA3CB26B-4FC8-469E-9A95-0F7AA2DAEF31}"/>
    <hyperlink ref="B517" r:id="rId553" xr:uid="{D5F462C2-D96D-4D3A-8377-DD1586AAB402}"/>
    <hyperlink ref="B561" r:id="rId554" xr:uid="{FA7FDEE1-DDC3-465B-8C39-D10E478FFA88}"/>
    <hyperlink ref="B10" r:id="rId555" xr:uid="{B6F0EDF0-BC50-460A-AF2B-FA559201C6D4}"/>
    <hyperlink ref="B17" r:id="rId556" xr:uid="{12246FB6-6AAE-46DB-919A-ACC2D0EA0816}"/>
    <hyperlink ref="B24" r:id="rId557" xr:uid="{612AAA35-13FE-4853-8FB0-15C5550C8793}"/>
    <hyperlink ref="B29" r:id="rId558" xr:uid="{89032AA4-B853-4DB1-B772-E95784A1326E}"/>
    <hyperlink ref="B58" r:id="rId559" xr:uid="{8BC182B4-742C-40B0-B0AD-A0E96AD675DF}"/>
    <hyperlink ref="B65" r:id="rId560" xr:uid="{DAC8959A-4142-4978-A8FE-412A040D0F81}"/>
    <hyperlink ref="B73" r:id="rId561" xr:uid="{AA3A5942-AAF2-46E6-ADCE-97A625EBC63F}"/>
    <hyperlink ref="B74" r:id="rId562" xr:uid="{BD0F01B0-7383-4E2C-AE23-AF4B934B3398}"/>
    <hyperlink ref="B75" r:id="rId563" xr:uid="{4796F07B-675D-46A4-B50E-F6BD3E307BA3}"/>
    <hyperlink ref="B77" r:id="rId564" xr:uid="{96352199-CE73-44B0-96C4-285FEE839D83}"/>
    <hyperlink ref="B89" r:id="rId565" xr:uid="{20A56F65-A25A-4667-9C59-A433DA2E853F}"/>
    <hyperlink ref="B90" r:id="rId566" xr:uid="{007DCD68-26F5-4F04-82C7-52950846683D}"/>
    <hyperlink ref="B91" r:id="rId567" xr:uid="{C8FB2B92-E5B4-4D0F-87F5-B6516BF119AC}"/>
    <hyperlink ref="B92" r:id="rId568" xr:uid="{46437F73-D287-49C4-A171-D222F507D15F}"/>
    <hyperlink ref="B100" r:id="rId569" xr:uid="{0393B284-2EFF-44BA-AA79-C31056B20814}"/>
    <hyperlink ref="B101" r:id="rId570" xr:uid="{F2CAC6D3-8D28-48A7-91DD-1645F39A0070}"/>
    <hyperlink ref="B139" r:id="rId571" xr:uid="{BD15F49E-AEBF-4E70-82BB-55FFDF18C37C}"/>
    <hyperlink ref="B156" r:id="rId572" xr:uid="{541073D9-5765-44BA-8FA3-A1AFCF7351E3}"/>
    <hyperlink ref="B159" r:id="rId573" xr:uid="{F16B64F4-7BDC-477C-B247-87FD2620D1DC}"/>
    <hyperlink ref="B187" r:id="rId574" xr:uid="{FA0F624F-2974-42C9-A605-88E2FBD9EFF7}"/>
    <hyperlink ref="B203" r:id="rId575" xr:uid="{DDA9DDCF-41B2-48DD-9BCF-C10676718B61}"/>
    <hyperlink ref="B209" r:id="rId576" xr:uid="{AEDB47DF-1F37-47F8-8D86-B6DA0769E858}"/>
    <hyperlink ref="B265" r:id="rId577" xr:uid="{3C5A9888-E19B-4F98-B1F3-8A8EE5D330A7}"/>
    <hyperlink ref="B268" r:id="rId578" xr:uid="{76691CB8-89F6-4637-96D0-D10AB79F5D2C}"/>
    <hyperlink ref="B307" r:id="rId579" xr:uid="{D0E52A97-DBAE-4916-80A0-5D3910A0D2AC}"/>
    <hyperlink ref="B317" r:id="rId580" xr:uid="{5C0B0E9F-7281-4669-ACBE-4F6BBC2064A4}"/>
    <hyperlink ref="B327" r:id="rId581" xr:uid="{52D41C3D-8678-41E1-AF7B-6F198ED69460}"/>
    <hyperlink ref="B341" r:id="rId582" xr:uid="{1B6B24A9-7760-4696-9D76-181C2D764207}"/>
    <hyperlink ref="B343" r:id="rId583" xr:uid="{345188C1-43FE-4C3C-9389-43319BAAA7BC}"/>
    <hyperlink ref="B348" r:id="rId584" xr:uid="{496224D2-8679-462D-BFC4-8E5E33BD9842}"/>
    <hyperlink ref="B462" r:id="rId585" xr:uid="{491329F7-4CC3-43AB-86A9-B11B30BF05FE}"/>
    <hyperlink ref="B472" r:id="rId586" xr:uid="{9DFBA992-9021-4A31-8CB5-9F86AF0850EB}"/>
    <hyperlink ref="B483" r:id="rId587" xr:uid="{DB072A36-16B6-4812-ABDE-F2FC6FD691F0}"/>
    <hyperlink ref="B499" r:id="rId588" xr:uid="{DB9FA030-62B3-4A82-98F5-1DC3C6A2D02F}"/>
    <hyperlink ref="B500" r:id="rId589" xr:uid="{DCE98718-2715-4774-AF52-075E8CF40EE4}"/>
    <hyperlink ref="B515" r:id="rId590" xr:uid="{43CFF54E-B941-4094-8306-D55A104A0774}"/>
    <hyperlink ref="B526" r:id="rId591" xr:uid="{66950FD4-1258-4D3D-AEE5-EA4C8F124D5E}"/>
    <hyperlink ref="B535" r:id="rId592" xr:uid="{C369E83F-CF5A-4804-B311-A524DF0E7CD3}"/>
    <hyperlink ref="B542" r:id="rId593" xr:uid="{2F7688C7-3722-4C97-942C-0A28552795C9}"/>
    <hyperlink ref="B545" r:id="rId594" xr:uid="{52B3F453-5D4A-45BF-BE8A-23993CB87B9D}"/>
    <hyperlink ref="B563" r:id="rId595" xr:uid="{D1E7C61D-68F2-4FD7-86B4-CDB323F6509A}"/>
    <hyperlink ref="B568" r:id="rId596" xr:uid="{72FB027E-E221-4E97-811B-D5185A7FB732}"/>
    <hyperlink ref="B577" r:id="rId597" xr:uid="{B6DECA69-6E25-4B14-B86A-2A34CABD476B}"/>
    <hyperlink ref="B585" r:id="rId598" xr:uid="{3E0A6340-5448-4BD9-A448-94A0B72A4002}"/>
    <hyperlink ref="B597" r:id="rId599" xr:uid="{E9CEA07C-1BC0-468C-AC7F-9D31C8681E90}"/>
    <hyperlink ref="B605" r:id="rId600" xr:uid="{46FE4F4F-6E53-44CB-88B5-87C9C056AD50}"/>
    <hyperlink ref="B18" r:id="rId601" xr:uid="{B457E8E4-B6D8-4EAE-85CE-E78365709E80}"/>
    <hyperlink ref="B53" r:id="rId602" xr:uid="{A8F13E3C-7708-4A73-86CB-18EB29849D5B}"/>
    <hyperlink ref="B68" r:id="rId603" xr:uid="{6FC50E42-6AE1-4071-8D85-72E553A8C3BC}"/>
    <hyperlink ref="B86" r:id="rId604" xr:uid="{3E070634-CE0B-4B0A-821F-2C67DDC5B22C}"/>
    <hyperlink ref="B130" r:id="rId605" xr:uid="{D758CE67-939D-4537-BEE9-A9AF8B9E755C}"/>
    <hyperlink ref="B136" r:id="rId606" xr:uid="{C8104D3C-3CEF-4E1F-8020-AA7F0EF51C98}"/>
    <hyperlink ref="B155" r:id="rId607" xr:uid="{EB1B09D2-ECC9-4F2A-A59B-EE32439C8558}"/>
    <hyperlink ref="B210" r:id="rId608" xr:uid="{27FB55AD-1D6F-4A71-8AE1-4717287227A1}"/>
    <hyperlink ref="B227" r:id="rId609" xr:uid="{08880CF0-B0D3-4DF6-824F-B6C89ED6D80E}"/>
    <hyperlink ref="B243" r:id="rId610" xr:uid="{2DCCBD09-0568-47CF-AB1A-54E3CD6AB374}"/>
    <hyperlink ref="B256" r:id="rId611" xr:uid="{4F81FD76-7CF7-4D8B-A769-4CD712D24B6B}"/>
    <hyperlink ref="B290" r:id="rId612" xr:uid="{0137D95C-57D3-40BE-8EB0-10194FAB30D3}"/>
    <hyperlink ref="B293" r:id="rId613" xr:uid="{D466A956-7B57-4E3E-9940-2A3BEE22E2A0}"/>
    <hyperlink ref="B302" r:id="rId614" xr:uid="{65FA4F2D-DB71-4441-AC86-4E494516DC8C}"/>
    <hyperlink ref="B304" r:id="rId615" xr:uid="{C2732F7E-B787-4ABB-BE54-ABC7EC640FCF}"/>
    <hyperlink ref="B368" r:id="rId616" xr:uid="{808F895F-39A3-40B8-B91F-826F502A913A}"/>
    <hyperlink ref="B413" r:id="rId617" xr:uid="{3F0BDBB2-007A-485B-B2F3-D93DF9C2D4F2}"/>
    <hyperlink ref="B419" r:id="rId618" xr:uid="{41703C43-6A6F-4CCD-B277-B3EB45EB161B}"/>
    <hyperlink ref="B446" r:id="rId619" xr:uid="{0ADB8F38-DA6F-45F9-BDD8-50AE30A56E53}"/>
    <hyperlink ref="B482" r:id="rId620" xr:uid="{4B22E538-6A89-47C4-B6EB-E556BA01B6CC}"/>
    <hyperlink ref="B508" r:id="rId621" xr:uid="{804FA1DA-9BA1-4170-8F5F-10AC4807CA78}"/>
    <hyperlink ref="B603" r:id="rId622" xr:uid="{1575F59F-7676-4C2C-98C2-9BC0F1AF4FF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0A77-74AC-47E1-B0D2-4467D2197E37}">
  <sheetPr codeName="Ark6"/>
  <dimension ref="B2:C17"/>
  <sheetViews>
    <sheetView workbookViewId="0">
      <selection activeCell="B2" sqref="B2:C16"/>
    </sheetView>
  </sheetViews>
  <sheetFormatPr baseColWidth="10" defaultColWidth="11.453125" defaultRowHeight="14.5" x14ac:dyDescent="0.35"/>
  <cols>
    <col min="2" max="2" width="17.7265625" bestFit="1" customWidth="1"/>
  </cols>
  <sheetData>
    <row r="2" spans="2:3" x14ac:dyDescent="0.35">
      <c r="B2" t="s">
        <v>1059</v>
      </c>
      <c r="C2" t="s">
        <v>489</v>
      </c>
    </row>
    <row r="3" spans="2:3" x14ac:dyDescent="0.35">
      <c r="B3" t="s">
        <v>1037</v>
      </c>
      <c r="C3" t="s">
        <v>494</v>
      </c>
    </row>
    <row r="4" spans="2:3" x14ac:dyDescent="0.35">
      <c r="B4" t="s">
        <v>482</v>
      </c>
      <c r="C4" t="s">
        <v>470</v>
      </c>
    </row>
    <row r="5" spans="2:3" x14ac:dyDescent="0.35">
      <c r="B5" t="s">
        <v>1035</v>
      </c>
      <c r="C5" t="s">
        <v>466</v>
      </c>
    </row>
    <row r="6" spans="2:3" x14ac:dyDescent="0.35">
      <c r="B6" t="s">
        <v>1032</v>
      </c>
      <c r="C6" t="s">
        <v>494</v>
      </c>
    </row>
    <row r="7" spans="2:3" x14ac:dyDescent="0.35">
      <c r="B7" t="s">
        <v>1065</v>
      </c>
      <c r="C7" t="s">
        <v>466</v>
      </c>
    </row>
    <row r="8" spans="2:3" x14ac:dyDescent="0.35">
      <c r="B8" t="s">
        <v>1026</v>
      </c>
      <c r="C8" t="s">
        <v>470</v>
      </c>
    </row>
    <row r="9" spans="2:3" x14ac:dyDescent="0.35">
      <c r="B9" t="s">
        <v>1039</v>
      </c>
      <c r="C9" t="s">
        <v>463</v>
      </c>
    </row>
    <row r="10" spans="2:3" x14ac:dyDescent="0.35">
      <c r="B10" t="s">
        <v>1169</v>
      </c>
      <c r="C10" t="s">
        <v>466</v>
      </c>
    </row>
    <row r="11" spans="2:3" x14ac:dyDescent="0.35">
      <c r="B11" t="s">
        <v>1063</v>
      </c>
      <c r="C11" t="s">
        <v>466</v>
      </c>
    </row>
    <row r="12" spans="2:3" x14ac:dyDescent="0.35">
      <c r="B12" t="s">
        <v>1090</v>
      </c>
      <c r="C12" t="s">
        <v>489</v>
      </c>
    </row>
    <row r="13" spans="2:3" x14ac:dyDescent="0.35">
      <c r="B13" t="s">
        <v>1050</v>
      </c>
      <c r="C13" t="s">
        <v>463</v>
      </c>
    </row>
    <row r="14" spans="2:3" x14ac:dyDescent="0.35">
      <c r="B14" t="s">
        <v>1056</v>
      </c>
      <c r="C14" t="s">
        <v>470</v>
      </c>
    </row>
    <row r="15" spans="2:3" x14ac:dyDescent="0.35">
      <c r="B15" t="s">
        <v>1028</v>
      </c>
      <c r="C15" t="s">
        <v>470</v>
      </c>
    </row>
    <row r="16" spans="2:3" x14ac:dyDescent="0.35">
      <c r="B16" t="s">
        <v>1023</v>
      </c>
      <c r="C16" t="s">
        <v>463</v>
      </c>
    </row>
    <row r="17" spans="2:2" x14ac:dyDescent="0.35">
      <c r="B17" t="s">
        <v>1830</v>
      </c>
    </row>
  </sheetData>
  <sortState xmlns:xlrd2="http://schemas.microsoft.com/office/spreadsheetml/2017/richdata2" ref="B2:B16">
    <sortCondition ref="B2:B16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93ebe0-95c3-4156-8f16-3c71dea2ef82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ABCA5E58D2A0419B33FE6E84FFE207" ma:contentTypeVersion="16" ma:contentTypeDescription="Opprett et nytt dokument." ma:contentTypeScope="" ma:versionID="9432a9751e2db89988f1c2d0f32e0aab">
  <xsd:schema xmlns:xsd="http://www.w3.org/2001/XMLSchema" xmlns:xs="http://www.w3.org/2001/XMLSchema" xmlns:p="http://schemas.microsoft.com/office/2006/metadata/properties" xmlns:ns2="1f93ebe0-95c3-4156-8f16-3c71dea2ef82" xmlns:ns3="f8cfeb9f-6cb9-49b0-a94d-6c7e9975c83a" xmlns:ns4="9e538389-cabc-4d4e-918a-8beb7ac0ecaa" targetNamespace="http://schemas.microsoft.com/office/2006/metadata/properties" ma:root="true" ma:fieldsID="4bd8a546f60db021f959102a1f31c290" ns2:_="" ns3:_="" ns4:_="">
    <xsd:import namespace="1f93ebe0-95c3-4156-8f16-3c71dea2ef82"/>
    <xsd:import namespace="f8cfeb9f-6cb9-49b0-a94d-6c7e9975c83a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3ebe0-95c3-4156-8f16-3c71dea2e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feb9f-6cb9-49b0-a94d-6c7e9975c83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6ded156-7429-47fd-9b33-29324e35382c}" ma:internalName="TaxCatchAll" ma:showField="CatchAllData" ma:web="f8cfeb9f-6cb9-49b0-a94d-6c7e9975c8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C085C-17E9-4D6A-B935-7EF92809543A}">
  <ds:schemaRefs>
    <ds:schemaRef ds:uri="http://schemas.microsoft.com/office/2006/metadata/properties"/>
    <ds:schemaRef ds:uri="http://schemas.microsoft.com/office/infopath/2007/PartnerControls"/>
    <ds:schemaRef ds:uri="1f93ebe0-95c3-4156-8f16-3c71dea2ef82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768AB88A-6AD5-4BA4-B583-36F8AC615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3ebe0-95c3-4156-8f16-3c71dea2ef82"/>
    <ds:schemaRef ds:uri="f8cfeb9f-6cb9-49b0-a94d-6c7e9975c83a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42525A-802B-4AE4-96F7-F1B4811CB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Oversikt - Klubber</vt:lpstr>
      <vt:lpstr>Oversikt - Idrett i klubb</vt:lpstr>
      <vt:lpstr>Data</vt:lpstr>
      <vt:lpstr>idretter</vt:lpstr>
      <vt:lpstr>bydeler</vt:lpstr>
      <vt:lpstr>områder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Moberget, Kjetil</dc:creator>
  <cp:keywords/>
  <dc:description/>
  <cp:lastModifiedBy>Bredesen, Ingvild Vårdal</cp:lastModifiedBy>
  <cp:revision/>
  <dcterms:created xsi:type="dcterms:W3CDTF">2015-06-05T18:17:20Z</dcterms:created>
  <dcterms:modified xsi:type="dcterms:W3CDTF">2022-10-03T08:21:15Z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0x010100906997FA16F0F840953B2FE7711C38FA</vt:lpwstr>
  </property>
  <property fmtid="{D5CDD505-2E9C-101B-9397-08002B2CF9AE}" pid="3" name="MediaServiceImageTags">
    <vt:lpwstr/>
  </property>
</Properties>
</file>