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IK30.Viken/Delte dokumenter/Idrettsrådsarbeid/LAM/2024/Utregning 2024/"/>
    </mc:Choice>
  </mc:AlternateContent>
  <xr:revisionPtr revIDLastSave="0" documentId="8_{104AEC56-EFDB-40BA-B637-C3274C962183}" xr6:coauthVersionLast="47" xr6:coauthVersionMax="47" xr10:uidLastSave="{00000000-0000-0000-0000-000000000000}"/>
  <bookViews>
    <workbookView xWindow="-76300" yWindow="500" windowWidth="33720" windowHeight="19420" firstSheet="13" activeTab="13" xr2:uid="{00000000-000D-0000-FFFF-FFFF00000000}"/>
  </bookViews>
  <sheets>
    <sheet name="Samlet oversikt - 10 IK" sheetId="12" r:id="rId1"/>
    <sheet name="Ark1" sheetId="13" r:id="rId2"/>
    <sheet name="Innlandet IK" sheetId="11" r:id="rId3"/>
    <sheet name="Nordland IK" sheetId="10" r:id="rId4"/>
    <sheet name="Trøndelag IK" sheetId="9" r:id="rId5"/>
    <sheet name="Ark2" sheetId="14" r:id="rId6"/>
    <sheet name="Ark3" sheetId="15" r:id="rId7"/>
    <sheet name="Ark4" sheetId="16" r:id="rId8"/>
    <sheet name="Ark5" sheetId="17" r:id="rId9"/>
    <sheet name="Ark6" sheetId="18" r:id="rId10"/>
    <sheet name="Møre og Romsdal IK" sheetId="8" r:id="rId11"/>
    <sheet name="Ark7" sheetId="19" r:id="rId12"/>
    <sheet name="Vestland IK" sheetId="7" r:id="rId13"/>
    <sheet name="Viken IK" sheetId="6" r:id="rId14"/>
    <sheet name="Troms og Finnmark IK" sheetId="5" r:id="rId15"/>
    <sheet name="Agder IK" sheetId="1" r:id="rId16"/>
    <sheet name="Vestfold og Telemark IK" sheetId="4" r:id="rId17"/>
    <sheet name="_56F9DC9755BA473782653E2940F9" sheetId="2" state="veryHidden" r:id="rId18"/>
    <sheet name="Rogaland IK" sheetId="3" r:id="rId19"/>
  </sheets>
  <definedNames>
    <definedName name="_56F9DC9755BA473782653E2940F9FormId">"mTOpXIQRDUOIqBB3Ie97ZtP5__VM8dVBmJ0LxF8uES5URFI0NkVMSjNUWkc1Uk8zWk1ZU0pNQUhRQiQlQCN0PWcu"</definedName>
    <definedName name="_56F9DC9755BA473782653E2940F9ResponseSheet">"Form1"</definedName>
    <definedName name="_56F9DC9755BA473782653E2940F9SourceDocId">"{d2486a73-d41d-445b-8f92-1dbc270de928}"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1" i="6" l="1"/>
  <c r="F132" i="6" s="1"/>
  <c r="C13" i="12" l="1"/>
</calcChain>
</file>

<file path=xl/sharedStrings.xml><?xml version="1.0" encoding="utf-8"?>
<sst xmlns="http://schemas.openxmlformats.org/spreadsheetml/2006/main" count="591" uniqueCount="379">
  <si>
    <t xml:space="preserve">Idrettskrets </t>
  </si>
  <si>
    <t>Beløp</t>
  </si>
  <si>
    <t>Innlandet</t>
  </si>
  <si>
    <t>Nordland</t>
  </si>
  <si>
    <t>Trøndelag</t>
  </si>
  <si>
    <t>Møre og Romsdal</t>
  </si>
  <si>
    <t>Vestland</t>
  </si>
  <si>
    <t>Viken</t>
  </si>
  <si>
    <t>Troms og Finnmark</t>
  </si>
  <si>
    <t>Agder</t>
  </si>
  <si>
    <t>Vestfold og Telemark</t>
  </si>
  <si>
    <t>Rogaland</t>
  </si>
  <si>
    <t>Samlet</t>
  </si>
  <si>
    <t>Idrettskrets: Innlandet idrettskrets</t>
  </si>
  <si>
    <t>Total sum til fordeling: 1 652 711 kroner</t>
  </si>
  <si>
    <r>
      <rPr>
        <b/>
        <sz val="11"/>
        <color rgb="FF000000"/>
        <rFont val="Calibri"/>
        <family val="2"/>
      </rPr>
      <t xml:space="preserve">Tildelingskriterier vedtatt av kretsstyret: </t>
    </r>
    <r>
      <rPr>
        <sz val="11"/>
        <color rgb="FFFF0000"/>
        <rFont val="Calibri"/>
        <family val="2"/>
      </rPr>
      <t xml:space="preserve">Legg inn vedtatte kriterier. </t>
    </r>
  </si>
  <si>
    <t xml:space="preserve">Klubbnummer: </t>
  </si>
  <si>
    <t xml:space="preserve">Navn på idrettslag: </t>
  </si>
  <si>
    <t>Postnummer:</t>
  </si>
  <si>
    <t xml:space="preserve">Navn på kommune: </t>
  </si>
  <si>
    <r>
      <t xml:space="preserve">Andel barns om vokser opp i lavinntekt i kommunen - </t>
    </r>
    <r>
      <rPr>
        <b/>
        <sz val="11"/>
        <color rgb="FF00B050"/>
        <rFont val="Calibri (Brødtekst)"/>
      </rPr>
      <t>valgfritt å fylle inn</t>
    </r>
  </si>
  <si>
    <r>
      <rPr>
        <b/>
        <sz val="11"/>
        <color rgb="FF000000"/>
        <rFont val="Calibri"/>
        <family val="2"/>
      </rPr>
      <t xml:space="preserve">Idrettskretsen tildeler idrettslaget kroner:
</t>
    </r>
    <r>
      <rPr>
        <b/>
        <sz val="8"/>
        <color rgb="FF000000"/>
        <rFont val="Calibri"/>
        <family val="2"/>
      </rPr>
      <t>(IL kan ikke motta under 1000 kroner. Beløpene må være i hele kroner.)</t>
    </r>
  </si>
  <si>
    <t xml:space="preserve">Andre kommentarer: </t>
  </si>
  <si>
    <t>Idrettskrets: Nordland idrettskrets</t>
  </si>
  <si>
    <t>Total sum til fordeling: 1 252 526 kroner</t>
  </si>
  <si>
    <t>Idrettskrets: Trøndelag idrettskrets</t>
  </si>
  <si>
    <t>Total sum til fordeling: 1 148 005 kroner</t>
  </si>
  <si>
    <t>Idrettskrets: Møre og Romsdal idrettskrets</t>
  </si>
  <si>
    <t>Total sum til fordeling: 1 145 118</t>
  </si>
  <si>
    <t>Idrettskrets: Vestland idrettskrets</t>
  </si>
  <si>
    <t>Total sum til fordeling: 1 128 948 kroner</t>
  </si>
  <si>
    <t>Idrettskrets: Viken idrettskrets</t>
  </si>
  <si>
    <t>Total sum til fordeling: 1 097 102 kroner</t>
  </si>
  <si>
    <t xml:space="preserve">Kriteriene som er vedtatt av Viken idrettskrets:
1.	Fordelingen baseres på samlet modell med vekting i tråd med KUDs modell (nedenfor) 
2.	Idrettsrådet fordeler midlene i sin kommune, nedenstående er forslag til modell for praktisk gjennomføring samt modell for fordeling der hvor idrettsrådet ikke har kapasitet til å foreta fordelingen.  
3.	Idrettslag kan ikke gis beløp under 1000 kroner. Et idrettslag må enten få 0 eller fra 1000 kroner og mer (krav fra NIF). 
4.	Alle idrettslag med medlemmer i målgruppen (barn og ungdom 6-19 år) tilgodeses 
5.	Allianseidrettslag holdes utenfor dersom all aktivitet foregår i klubber tilknyttet alliansen 
6.	Midlene fordeles med 5 000 kr i grunntilskudd per IL * 
7.	Resten av midlene fordeles etter % av barn og unge (6-19) i det enkelte IL innenfor den enkelte kommune. VIK bidrar med medlemstall til det enkelte IR.  
8.	Dersom totalbeløpet er for lite til å ha 5 000 kr som grunntilskudd, settes grunnbeløpet til 30% av totalbeløpet i kommunen (minimum 1 000 kr). 
9.	Idrettsrådene oversender fordelingen til VIK som formidler videre til NIF i tråd med den prosessen som NIF har vedtatt. Fordelingen skal foretas i sin helhet før idrettslagene får overført tildelte midler. </t>
  </si>
  <si>
    <t>KL01180005</t>
  </si>
  <si>
    <t>Aremark Bmxklubb</t>
  </si>
  <si>
    <t>Aremark</t>
  </si>
  <si>
    <t>KL01180001</t>
  </si>
  <si>
    <t>Aremark Idrettsforening</t>
  </si>
  <si>
    <t>KL01180009</t>
  </si>
  <si>
    <t>Aremark Jeger Og Fiskeforening</t>
  </si>
  <si>
    <t>KL01180002</t>
  </si>
  <si>
    <t>Bjørkebekk Idrettsforening</t>
  </si>
  <si>
    <t>KL06310003</t>
  </si>
  <si>
    <t>Lyngdal Idrettslag</t>
  </si>
  <si>
    <t>3624</t>
  </si>
  <si>
    <t>Flesberg</t>
  </si>
  <si>
    <t>KL06310010</t>
  </si>
  <si>
    <t>Numedal Sportsskyttere</t>
  </si>
  <si>
    <t>3322</t>
  </si>
  <si>
    <t>KL06310005</t>
  </si>
  <si>
    <t>Svene IL</t>
  </si>
  <si>
    <t>3621</t>
  </si>
  <si>
    <t>IL Flåværingen</t>
  </si>
  <si>
    <t>Flå</t>
  </si>
  <si>
    <t>KL06150005</t>
  </si>
  <si>
    <t>NMK Nedre Hallingdal</t>
  </si>
  <si>
    <t>KL02340015</t>
  </si>
  <si>
    <t>Ask Billiard Club</t>
  </si>
  <si>
    <t>2022</t>
  </si>
  <si>
    <t>Gjerdrum</t>
  </si>
  <si>
    <t>KL02340001</t>
  </si>
  <si>
    <t>Gjerdrum Atletklubb</t>
  </si>
  <si>
    <t>KL02340016</t>
  </si>
  <si>
    <t>Gjerdrum Danseklubb</t>
  </si>
  <si>
    <t>KL02340010</t>
  </si>
  <si>
    <t>Gjerdrum Golfklubb</t>
  </si>
  <si>
    <t>2024</t>
  </si>
  <si>
    <t>KL02340011</t>
  </si>
  <si>
    <t>Gjerdrum Hestesportsklubb</t>
  </si>
  <si>
    <t>KL02340002</t>
  </si>
  <si>
    <t>Gjerdrum Idrettslag</t>
  </si>
  <si>
    <t>KL02340007</t>
  </si>
  <si>
    <t>Gjerdrum Motocross</t>
  </si>
  <si>
    <t>2020</t>
  </si>
  <si>
    <t>KL02340004</t>
  </si>
  <si>
    <t>Gjerdrum Og Omegn Helsesportlag</t>
  </si>
  <si>
    <t>KL02340003</t>
  </si>
  <si>
    <t>Gjerdrum Orienteringslag</t>
  </si>
  <si>
    <t>KL02340012</t>
  </si>
  <si>
    <t>Romeriksåsen Sykkelklubb</t>
  </si>
  <si>
    <t>KL02340017</t>
  </si>
  <si>
    <t>Søndre Eikeberg Rideklubb</t>
  </si>
  <si>
    <t>KL06170001</t>
  </si>
  <si>
    <t>Gol Idrettslag</t>
  </si>
  <si>
    <t>Gol</t>
  </si>
  <si>
    <t>KL06160005</t>
  </si>
  <si>
    <t>Hallingdal Fotballklubb</t>
  </si>
  <si>
    <t>KL06180003</t>
  </si>
  <si>
    <t>Hemsedal Golfklubb</t>
  </si>
  <si>
    <t>Hemsedal</t>
  </si>
  <si>
    <t>KL06180001</t>
  </si>
  <si>
    <t>Hemsedal Idrettslag</t>
  </si>
  <si>
    <t>KL06180007</t>
  </si>
  <si>
    <t xml:space="preserve">Hemsedal Martial Arts Klubb </t>
  </si>
  <si>
    <t>KL06200004</t>
  </si>
  <si>
    <t>Geilo Idrettslag</t>
  </si>
  <si>
    <t>3580</t>
  </si>
  <si>
    <t>Hol</t>
  </si>
  <si>
    <t>KL06200021</t>
  </si>
  <si>
    <t>Geilo Klatreklubb</t>
  </si>
  <si>
    <t>KL06200012</t>
  </si>
  <si>
    <t>Geilo Ride Og Kjøreklubb</t>
  </si>
  <si>
    <t>KL06200008</t>
  </si>
  <si>
    <t>Hol Idrettslag</t>
  </si>
  <si>
    <t>3576</t>
  </si>
  <si>
    <t>KL06200009</t>
  </si>
  <si>
    <t>Skurdalen Idrettslag</t>
  </si>
  <si>
    <t>3588</t>
  </si>
  <si>
    <t>KL06120001</t>
  </si>
  <si>
    <t>Idrettslaget Holeværingen</t>
  </si>
  <si>
    <t>3529</t>
  </si>
  <si>
    <t>Hole</t>
  </si>
  <si>
    <t>KL06120010</t>
  </si>
  <si>
    <t>Krokskogen Cykleklubb</t>
  </si>
  <si>
    <t>3517</t>
  </si>
  <si>
    <t>KL06120008</t>
  </si>
  <si>
    <t>Tyrifjord Golfklubb</t>
  </si>
  <si>
    <t>3531</t>
  </si>
  <si>
    <t>KL06120002</t>
  </si>
  <si>
    <t>Tyrifjord Videregående Skole</t>
  </si>
  <si>
    <t>3530</t>
  </si>
  <si>
    <t>KL02390001</t>
  </si>
  <si>
    <t>Fremad-Hurdal</t>
  </si>
  <si>
    <t>Hurdal</t>
  </si>
  <si>
    <t>KL02390009</t>
  </si>
  <si>
    <t>Hurdal Hestesportsklubb</t>
  </si>
  <si>
    <t>KL02390002</t>
  </si>
  <si>
    <t>Hurdal Idrettslag</t>
  </si>
  <si>
    <t>KL02390004</t>
  </si>
  <si>
    <t>Hurdal O-Lag</t>
  </si>
  <si>
    <t>KL02390005</t>
  </si>
  <si>
    <t>Hurdal Pistolklubb</t>
  </si>
  <si>
    <t>KL02390011</t>
  </si>
  <si>
    <t>Skogdjerv Idrettslag</t>
  </si>
  <si>
    <t>KL01110014</t>
  </si>
  <si>
    <t>Hvaler Golfklubb</t>
  </si>
  <si>
    <t>1682</t>
  </si>
  <si>
    <t>Hvaler</t>
  </si>
  <si>
    <t>KL01110004</t>
  </si>
  <si>
    <t>Hvaler Idrettslag</t>
  </si>
  <si>
    <t>1630</t>
  </si>
  <si>
    <t>KL01110011</t>
  </si>
  <si>
    <t>Hvaler Sportsskyttere</t>
  </si>
  <si>
    <t>1684</t>
  </si>
  <si>
    <t>KL01110015</t>
  </si>
  <si>
    <t>Hvaler Volleyballklubb</t>
  </si>
  <si>
    <t>KL05320027</t>
  </si>
  <si>
    <t>Friskis&amp;Svettis Jevnaker</t>
  </si>
  <si>
    <t>3520</t>
  </si>
  <si>
    <t>JEVNAKER</t>
  </si>
  <si>
    <t>KL30530001</t>
  </si>
  <si>
    <t>Jevnaker Bandy Klubb</t>
  </si>
  <si>
    <t>3515</t>
  </si>
  <si>
    <t>KL05320002</t>
  </si>
  <si>
    <t>Jevnaker Bordtennisklubb</t>
  </si>
  <si>
    <t>KL05320025</t>
  </si>
  <si>
    <t>Jevnaker I.f. Håndball</t>
  </si>
  <si>
    <t>KL05320019</t>
  </si>
  <si>
    <t>Jevnaker Idrettsforening Ski</t>
  </si>
  <si>
    <t>KL05320026</t>
  </si>
  <si>
    <t>Jevnaker If Fotball</t>
  </si>
  <si>
    <t>3521</t>
  </si>
  <si>
    <t>KL05320024</t>
  </si>
  <si>
    <t>Jevnaker IF Skøyter</t>
  </si>
  <si>
    <t>KL05320022</t>
  </si>
  <si>
    <t>Jevnaker IF Turn</t>
  </si>
  <si>
    <t>KL05320021</t>
  </si>
  <si>
    <t>Jevnaker Klatreklubb</t>
  </si>
  <si>
    <t>KL05320015</t>
  </si>
  <si>
    <t>Jevnaker Motorklubb</t>
  </si>
  <si>
    <t>KL05320017</t>
  </si>
  <si>
    <t>Randsfjord Sportskytterklubb</t>
  </si>
  <si>
    <t>KL05320008</t>
  </si>
  <si>
    <t>Randsfjorden Seilforening</t>
  </si>
  <si>
    <t>KL06220001</t>
  </si>
  <si>
    <t>Krødsherad Idrettslag</t>
  </si>
  <si>
    <t>3535</t>
  </si>
  <si>
    <t>Krødsherad</t>
  </si>
  <si>
    <t>KL06220005</t>
  </si>
  <si>
    <t>Norefjell Golfklubb</t>
  </si>
  <si>
    <t>3536</t>
  </si>
  <si>
    <t>KL05330001</t>
  </si>
  <si>
    <t>Grindvoll Idrettslag</t>
  </si>
  <si>
    <t>2720</t>
  </si>
  <si>
    <t>Lunner</t>
  </si>
  <si>
    <t>KL05330002</t>
  </si>
  <si>
    <t>Grua Ungdoms Og Idrettslag</t>
  </si>
  <si>
    <t>2717</t>
  </si>
  <si>
    <t>KL05330005</t>
  </si>
  <si>
    <t>Hadeland Ride- og Kjøreklubb</t>
  </si>
  <si>
    <t>2716</t>
  </si>
  <si>
    <t>KL05330007</t>
  </si>
  <si>
    <t>Hadeland Trekkhundklubb</t>
  </si>
  <si>
    <t>2730</t>
  </si>
  <si>
    <t>KL05330006</t>
  </si>
  <si>
    <t>Harestua Idrettslag</t>
  </si>
  <si>
    <t>2743</t>
  </si>
  <si>
    <t>KL05330016</t>
  </si>
  <si>
    <t>Kloppa Offroad Klubb</t>
  </si>
  <si>
    <t>KL05330025</t>
  </si>
  <si>
    <t>Lunner Fotballklubb</t>
  </si>
  <si>
    <t>2715</t>
  </si>
  <si>
    <t>KL05330008</t>
  </si>
  <si>
    <t>Lunner Håndballklubb</t>
  </si>
  <si>
    <t>2713</t>
  </si>
  <si>
    <t>KL05330015</t>
  </si>
  <si>
    <t>Lunner Motorsport</t>
  </si>
  <si>
    <t>1485</t>
  </si>
  <si>
    <t>KL05330010</t>
  </si>
  <si>
    <t>Nordre Oppdalen Idrettslag</t>
  </si>
  <si>
    <t>2740</t>
  </si>
  <si>
    <t>KL05330011</t>
  </si>
  <si>
    <t>Svea Skilag</t>
  </si>
  <si>
    <t>KL01190009</t>
  </si>
  <si>
    <t>Marker Kjøre- og Rideklubb</t>
  </si>
  <si>
    <t>1870</t>
  </si>
  <si>
    <t>Marker</t>
  </si>
  <si>
    <t>KL01190001</t>
  </si>
  <si>
    <t>Marker Orienteringslag</t>
  </si>
  <si>
    <t>KL01190002</t>
  </si>
  <si>
    <t>Rødenes Idrettslag</t>
  </si>
  <si>
    <t>KL01190003</t>
  </si>
  <si>
    <t>Ørje Idrettslag</t>
  </si>
  <si>
    <t>KL01190004</t>
  </si>
  <si>
    <t>Ørje Pistolklubb</t>
  </si>
  <si>
    <t>1871</t>
  </si>
  <si>
    <t>KL06160001</t>
  </si>
  <si>
    <t>Bromma Idrettslag</t>
  </si>
  <si>
    <t>3541</t>
  </si>
  <si>
    <t>NESBYEN</t>
  </si>
  <si>
    <t>KL06160009</t>
  </si>
  <si>
    <t>Nesbyen Golfklubb</t>
  </si>
  <si>
    <t>3540</t>
  </si>
  <si>
    <t>KL06160002</t>
  </si>
  <si>
    <t>Nesbyen Idrettslag</t>
  </si>
  <si>
    <t>KL06330002</t>
  </si>
  <si>
    <t>IL Noringen</t>
  </si>
  <si>
    <t>3629</t>
  </si>
  <si>
    <t>NORE OG UVDAL</t>
  </si>
  <si>
    <t>KL06330007</t>
  </si>
  <si>
    <t>Nmk Nore Og Uvdal</t>
  </si>
  <si>
    <t>3631</t>
  </si>
  <si>
    <t>KL06330001</t>
  </si>
  <si>
    <t>Nore og Uvdal Pistolklubb</t>
  </si>
  <si>
    <t>KL06330003</t>
  </si>
  <si>
    <t>Rødberg Idrettsforening</t>
  </si>
  <si>
    <t>3630</t>
  </si>
  <si>
    <t>KL06330004</t>
  </si>
  <si>
    <t>Tunhovd Idrettslag</t>
  </si>
  <si>
    <t>3544</t>
  </si>
  <si>
    <t>KL06330005</t>
  </si>
  <si>
    <t>Uvdal Idrettslag</t>
  </si>
  <si>
    <t>3632</t>
  </si>
  <si>
    <t>KL01280001</t>
  </si>
  <si>
    <t>Degernes Idrettslag</t>
  </si>
  <si>
    <t>1893</t>
  </si>
  <si>
    <t>RAKKESTAD</t>
  </si>
  <si>
    <t>KL01280020</t>
  </si>
  <si>
    <t>Flyklubben Øst</t>
  </si>
  <si>
    <t>KL01360026</t>
  </si>
  <si>
    <t>Nimbus Fallskjermklubb</t>
  </si>
  <si>
    <t>1581</t>
  </si>
  <si>
    <t>KL01280003</t>
  </si>
  <si>
    <t>Oshaug Idrettslag</t>
  </si>
  <si>
    <t>1891</t>
  </si>
  <si>
    <t>KL01280026</t>
  </si>
  <si>
    <t>Rakkestad Frisbeeklubb</t>
  </si>
  <si>
    <t>1890</t>
  </si>
  <si>
    <t>KL01280004</t>
  </si>
  <si>
    <t>Rakkestad Idrettsforening</t>
  </si>
  <si>
    <t>KL01280016</t>
  </si>
  <si>
    <t>Rakkestad Kjøre og Rideklubb</t>
  </si>
  <si>
    <t>KL01280022</t>
  </si>
  <si>
    <t>Rakkestad Motorsportklubb</t>
  </si>
  <si>
    <t>KL30160001</t>
  </si>
  <si>
    <t>Rakkestad Racketklubb</t>
  </si>
  <si>
    <t>KL01280008</t>
  </si>
  <si>
    <t>Rakkestad Sportsskytterklubb</t>
  </si>
  <si>
    <t>1894</t>
  </si>
  <si>
    <t>KL01280023</t>
  </si>
  <si>
    <t>Rakkestad Sykkelklubb</t>
  </si>
  <si>
    <t>KL01280009</t>
  </si>
  <si>
    <t>Skaukameratene Orienteringslag</t>
  </si>
  <si>
    <t>KL01280011</t>
  </si>
  <si>
    <t>Østbygda Idrettslag</t>
  </si>
  <si>
    <t>KL06320001</t>
  </si>
  <si>
    <t>Numedal Folkehøgskoles IL</t>
  </si>
  <si>
    <t>3626</t>
  </si>
  <si>
    <t>ROLLAG</t>
  </si>
  <si>
    <t>KL06320002</t>
  </si>
  <si>
    <t>Rollag og Veggli Idrettslag</t>
  </si>
  <si>
    <t>KL01350007</t>
  </si>
  <si>
    <t>Råde BMX Klubb</t>
  </si>
  <si>
    <t>1641</t>
  </si>
  <si>
    <t>RÅDE</t>
  </si>
  <si>
    <t>KL01350001</t>
  </si>
  <si>
    <t>Råde Idrettslag</t>
  </si>
  <si>
    <t>KL01350009</t>
  </si>
  <si>
    <t>Råde Jeger og Fiskerforening</t>
  </si>
  <si>
    <t>KL01350006</t>
  </si>
  <si>
    <t>Råde og Onsøy Rideklubb</t>
  </si>
  <si>
    <t>1622</t>
  </si>
  <si>
    <t>KL01350004</t>
  </si>
  <si>
    <t>Råde Pistollag</t>
  </si>
  <si>
    <t>KL01350012</t>
  </si>
  <si>
    <t>Saltnes Sportsklubb</t>
  </si>
  <si>
    <t>1642</t>
  </si>
  <si>
    <t>KL06210001</t>
  </si>
  <si>
    <t>Eggedal Idrettslag</t>
  </si>
  <si>
    <t>3359</t>
  </si>
  <si>
    <t>Sigdal</t>
  </si>
  <si>
    <t>KL06210003</t>
  </si>
  <si>
    <t>Nedre Sigdal Idrettsforening</t>
  </si>
  <si>
    <t>3355</t>
  </si>
  <si>
    <t>KL06210019</t>
  </si>
  <si>
    <t>NMK Modum og Sigdal</t>
  </si>
  <si>
    <t>3350</t>
  </si>
  <si>
    <t>KL06210004</t>
  </si>
  <si>
    <t>Sigdal Friidrettsklubb</t>
  </si>
  <si>
    <t>KL06210012</t>
  </si>
  <si>
    <t>Sigdal og Rosthaug Hestesportslag</t>
  </si>
  <si>
    <t>3340</t>
  </si>
  <si>
    <t>KL06210002</t>
  </si>
  <si>
    <t>Sigdal Pistolklubb</t>
  </si>
  <si>
    <t>KL06210006</t>
  </si>
  <si>
    <t>Sigdals Skiklub</t>
  </si>
  <si>
    <t>KL06210008</t>
  </si>
  <si>
    <t>Stjerna Idrettslag</t>
  </si>
  <si>
    <t>3358</t>
  </si>
  <si>
    <t>KL06210009</t>
  </si>
  <si>
    <t>Øvre Sigdal idrettslag</t>
  </si>
  <si>
    <t>KL06210020</t>
  </si>
  <si>
    <t>Aaby Ck</t>
  </si>
  <si>
    <t>3409</t>
  </si>
  <si>
    <t>KL01270002</t>
  </si>
  <si>
    <t>Skiptvet Turnforening</t>
  </si>
  <si>
    <t>1806</t>
  </si>
  <si>
    <t>SKIPTVET</t>
  </si>
  <si>
    <t>KL01370006</t>
  </si>
  <si>
    <t>Svinndal Jeger Og Fiskeforening</t>
  </si>
  <si>
    <t>1593</t>
  </si>
  <si>
    <t>VÅLER I ØSTFOLD</t>
  </si>
  <si>
    <t>KL01370004</t>
  </si>
  <si>
    <t>Svinndal Motocrossklubb</t>
  </si>
  <si>
    <t>KL01370002</t>
  </si>
  <si>
    <t>Vansjø/Svinndal I.L.</t>
  </si>
  <si>
    <t>1592</t>
  </si>
  <si>
    <t>KL06190017</t>
  </si>
  <si>
    <t>Andebarkji Terrengsykkelklubb</t>
  </si>
  <si>
    <t>3579</t>
  </si>
  <si>
    <t>ÅL</t>
  </si>
  <si>
    <t>KL06190001</t>
  </si>
  <si>
    <t>Fjellet IL</t>
  </si>
  <si>
    <t>3570</t>
  </si>
  <si>
    <t>KL06190021</t>
  </si>
  <si>
    <t>Hallingdal Motocrossklubb</t>
  </si>
  <si>
    <t>KL06190016</t>
  </si>
  <si>
    <t>Hallingen Hestesportsklubb</t>
  </si>
  <si>
    <t>KL06190004</t>
  </si>
  <si>
    <t>Torpo Idrettslag</t>
  </si>
  <si>
    <t>KL06190005</t>
  </si>
  <si>
    <t>Ål Idrettslag</t>
  </si>
  <si>
    <t>3571</t>
  </si>
  <si>
    <t>KL06190006</t>
  </si>
  <si>
    <t>Ål Skiskyttarlag</t>
  </si>
  <si>
    <t>Idrettskrets: Troms og Finnmark idrettskrets</t>
  </si>
  <si>
    <t>Total sum til fordeling: 932 033</t>
  </si>
  <si>
    <r>
      <rPr>
        <b/>
        <sz val="11"/>
        <color rgb="FF000000"/>
        <rFont val="Calibri"/>
        <family val="2"/>
      </rPr>
      <t>Tildelingskriterier vedtatt av kretsstyret:</t>
    </r>
    <r>
      <rPr>
        <b/>
        <sz val="11"/>
        <color rgb="FFFF0000"/>
        <rFont val="Calibri"/>
        <family val="2"/>
      </rPr>
      <t xml:space="preserve"> </t>
    </r>
    <r>
      <rPr>
        <sz val="11"/>
        <color rgb="FFFF0000"/>
        <rFont val="Calibri"/>
        <family val="2"/>
      </rPr>
      <t xml:space="preserve">Legg inn vedtatte kriterier. </t>
    </r>
  </si>
  <si>
    <r>
      <rPr>
        <b/>
        <sz val="11"/>
        <color rgb="FF000000"/>
        <rFont val="Calibri"/>
        <family val="2"/>
      </rPr>
      <t xml:space="preserve">Idrettskrets: </t>
    </r>
    <r>
      <rPr>
        <sz val="11"/>
        <color rgb="FF000000"/>
        <rFont val="Calibri"/>
        <family val="2"/>
      </rPr>
      <t>Agder idrettskrets</t>
    </r>
  </si>
  <si>
    <r>
      <rPr>
        <b/>
        <sz val="11"/>
        <color rgb="FF000000"/>
        <rFont val="Calibri"/>
        <family val="2"/>
      </rPr>
      <t xml:space="preserve">Total sum til fordeling: </t>
    </r>
    <r>
      <rPr>
        <sz val="11"/>
        <color rgb="FF000000"/>
        <rFont val="Calibri"/>
        <family val="2"/>
      </rPr>
      <t>812 496 kroner</t>
    </r>
  </si>
  <si>
    <t>Idrettskrets: Vestfold og Telemark idrettskrets</t>
  </si>
  <si>
    <t>Total sum til fordeling: 448 115 kroner</t>
  </si>
  <si>
    <r>
      <t xml:space="preserve">Andel barn som vokser opp i lavinntekt i kommunen - </t>
    </r>
    <r>
      <rPr>
        <b/>
        <sz val="11"/>
        <color rgb="FF00B050"/>
        <rFont val="Calibri (Brødtekst)"/>
      </rPr>
      <t>valgfritt å fylle inn</t>
    </r>
  </si>
  <si>
    <t>mTOpXIQRDUOIqBB3Ie97ZtP5__VM8dVBmJ0LxF8uES5URFI0NkVMSjNUWkc1Uk8zWk1ZU0pNQUhRQiQlQCN0PWcu</t>
  </si>
  <si>
    <t>Form1</t>
  </si>
  <si>
    <t>{d2486a73-d41d-445b-8f92-1dbc270de928}</t>
  </si>
  <si>
    <t>Idrettskrets: Rogaland idrettskrets</t>
  </si>
  <si>
    <t>Total sum til fordeling: 393 255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</si>
</sst>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Georgia"/>
      <family val="1"/>
    </font>
    <font>
      <sz val="11"/>
      <color rgb="FF000000"/>
      <name val="Georgia"/>
      <family val="1"/>
    </font>
    <font>
      <b/>
      <sz val="11"/>
      <color rgb="FF000000"/>
      <name val="Georgia"/>
      <family val="1"/>
    </font>
    <font>
      <b/>
      <sz val="11"/>
      <color theme="1"/>
      <name val="Georgia"/>
      <family val="1"/>
    </font>
    <font>
      <b/>
      <sz val="11"/>
      <color rgb="FF00B050"/>
      <name val="Calibri (Brødtekst)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59">
    <xf numFmtId="0" fontId="0" fillId="0" borderId="0" xfId="0"/>
    <xf numFmtId="49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8" fillId="0" borderId="9" xfId="0" applyFont="1" applyBorder="1"/>
    <xf numFmtId="3" fontId="7" fillId="0" borderId="9" xfId="0" applyNumberFormat="1" applyFont="1" applyBorder="1"/>
    <xf numFmtId="0" fontId="9" fillId="0" borderId="9" xfId="0" applyFont="1" applyBorder="1"/>
    <xf numFmtId="3" fontId="10" fillId="0" borderId="9" xfId="0" applyNumberFormat="1" applyFont="1" applyBorder="1"/>
    <xf numFmtId="0" fontId="10" fillId="0" borderId="9" xfId="0" applyFont="1" applyBorder="1"/>
    <xf numFmtId="0" fontId="1" fillId="0" borderId="0" xfId="0" applyFont="1"/>
    <xf numFmtId="0" fontId="12" fillId="0" borderId="0" xfId="0" applyFont="1"/>
    <xf numFmtId="3" fontId="0" fillId="0" borderId="0" xfId="0" applyNumberFormat="1"/>
    <xf numFmtId="2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center" wrapText="1"/>
    </xf>
    <xf numFmtId="164" fontId="0" fillId="0" borderId="0" xfId="0" applyNumberFormat="1"/>
    <xf numFmtId="0" fontId="1" fillId="0" borderId="16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" fillId="0" borderId="30" xfId="0" applyFont="1" applyBorder="1"/>
    <xf numFmtId="0" fontId="0" fillId="0" borderId="31" xfId="0" applyBorder="1"/>
    <xf numFmtId="1" fontId="2" fillId="0" borderId="23" xfId="0" applyNumberFormat="1" applyFont="1" applyBorder="1" applyAlignment="1">
      <alignment wrapText="1"/>
    </xf>
    <xf numFmtId="1" fontId="0" fillId="0" borderId="0" xfId="0" applyNumberFormat="1"/>
    <xf numFmtId="0" fontId="0" fillId="3" borderId="0" xfId="0" applyFill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6" xfId="0" applyFont="1" applyFill="1" applyBorder="1" applyAlignment="1">
      <alignment horizontal="left" wrapText="1"/>
    </xf>
  </cellXfs>
  <cellStyles count="2">
    <cellStyle name="Normal" xfId="0" builtinId="0"/>
    <cellStyle name="Normal 2" xfId="1" xr:uid="{D860F970-2C90-468C-A6DF-7931D3D1C7CE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B9C3F-8B8B-4843-B514-CBDF07A0F3CE}">
  <dimension ref="B2:C13"/>
  <sheetViews>
    <sheetView workbookViewId="0">
      <selection activeCell="F6" sqref="F6"/>
    </sheetView>
  </sheetViews>
  <sheetFormatPr defaultColWidth="8.85546875" defaultRowHeight="15"/>
  <cols>
    <col min="2" max="2" width="23.28515625" customWidth="1"/>
    <col min="3" max="3" width="29.28515625" customWidth="1"/>
  </cols>
  <sheetData>
    <row r="2" spans="2:3">
      <c r="B2" s="24" t="s">
        <v>0</v>
      </c>
      <c r="C2" s="24" t="s">
        <v>1</v>
      </c>
    </row>
    <row r="3" spans="2:3">
      <c r="B3" s="20" t="s">
        <v>2</v>
      </c>
      <c r="C3" s="21">
        <v>1652711</v>
      </c>
    </row>
    <row r="4" spans="2:3">
      <c r="B4" s="20" t="s">
        <v>3</v>
      </c>
      <c r="C4" s="21">
        <v>1252526</v>
      </c>
    </row>
    <row r="5" spans="2:3">
      <c r="B5" s="20" t="s">
        <v>4</v>
      </c>
      <c r="C5" s="21">
        <v>1148005</v>
      </c>
    </row>
    <row r="6" spans="2:3">
      <c r="B6" s="20" t="s">
        <v>5</v>
      </c>
      <c r="C6" s="21">
        <v>1145118</v>
      </c>
    </row>
    <row r="7" spans="2:3">
      <c r="B7" s="20" t="s">
        <v>6</v>
      </c>
      <c r="C7" s="21">
        <v>1128948</v>
      </c>
    </row>
    <row r="8" spans="2:3">
      <c r="B8" s="20" t="s">
        <v>7</v>
      </c>
      <c r="C8" s="21">
        <v>1086793</v>
      </c>
    </row>
    <row r="9" spans="2:3">
      <c r="B9" s="20" t="s">
        <v>8</v>
      </c>
      <c r="C9" s="21">
        <v>932033</v>
      </c>
    </row>
    <row r="10" spans="2:3">
      <c r="B10" s="20" t="s">
        <v>9</v>
      </c>
      <c r="C10" s="21">
        <v>812496</v>
      </c>
    </row>
    <row r="11" spans="2:3">
      <c r="B11" s="20" t="s">
        <v>10</v>
      </c>
      <c r="C11" s="21">
        <v>448115</v>
      </c>
    </row>
    <row r="12" spans="2:3">
      <c r="B12" s="20" t="s">
        <v>11</v>
      </c>
      <c r="C12" s="21">
        <v>393255</v>
      </c>
    </row>
    <row r="13" spans="2:3">
      <c r="B13" s="22" t="s">
        <v>12</v>
      </c>
      <c r="C13" s="23">
        <f>SUM(C3:C12)</f>
        <v>10000000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D5508-D153-4F6F-8A14-FBF983EE11F2}">
  <dimension ref="A1"/>
  <sheetViews>
    <sheetView topLeftCell="S1" workbookViewId="0"/>
  </sheetViews>
  <sheetFormatPr defaultColWidth="9.140625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DB017-9141-4041-8489-94230A2DCF1F}">
  <dimension ref="A1:G18"/>
  <sheetViews>
    <sheetView workbookViewId="0">
      <selection activeCell="E5" sqref="E5"/>
    </sheetView>
  </sheetViews>
  <sheetFormatPr defaultColWidth="8.7109375" defaultRowHeight="15"/>
  <cols>
    <col min="1" max="1" width="16.7109375" customWidth="1"/>
    <col min="2" max="2" width="25.7109375" customWidth="1"/>
    <col min="3" max="3" width="12.7109375" customWidth="1"/>
    <col min="4" max="4" width="17.85546875" customWidth="1"/>
    <col min="5" max="5" width="23" customWidth="1"/>
    <col min="6" max="6" width="23.42578125" customWidth="1"/>
    <col min="7" max="7" width="27.85546875" customWidth="1"/>
  </cols>
  <sheetData>
    <row r="1" spans="1:7">
      <c r="A1" s="43" t="s">
        <v>27</v>
      </c>
      <c r="B1" s="44"/>
      <c r="C1" s="45"/>
      <c r="D1" s="45"/>
      <c r="E1" s="45"/>
      <c r="F1" s="45"/>
      <c r="G1" s="46"/>
    </row>
    <row r="2" spans="1:7">
      <c r="A2" s="47" t="s">
        <v>28</v>
      </c>
      <c r="B2" s="48"/>
      <c r="C2" s="49"/>
      <c r="D2" s="49"/>
      <c r="E2" s="49"/>
      <c r="F2" s="49"/>
      <c r="G2" s="50"/>
    </row>
    <row r="3" spans="1:7" ht="39" customHeight="1">
      <c r="A3" s="51" t="s">
        <v>15</v>
      </c>
      <c r="B3" s="52"/>
      <c r="C3" s="53"/>
      <c r="D3" s="53"/>
      <c r="E3" s="53"/>
      <c r="F3" s="53"/>
      <c r="G3" s="54"/>
    </row>
    <row r="4" spans="1:7" ht="9" customHeight="1">
      <c r="A4" s="55"/>
      <c r="B4" s="56"/>
      <c r="C4" s="56"/>
      <c r="D4" s="56"/>
      <c r="E4" s="56"/>
      <c r="F4" s="56"/>
      <c r="G4" s="57"/>
    </row>
    <row r="5" spans="1:7" ht="78.75" customHeight="1">
      <c r="A5" s="14" t="s">
        <v>16</v>
      </c>
      <c r="B5" s="15" t="s">
        <v>17</v>
      </c>
      <c r="C5" s="16" t="s">
        <v>18</v>
      </c>
      <c r="D5" s="16" t="s">
        <v>19</v>
      </c>
      <c r="E5" s="16" t="s">
        <v>20</v>
      </c>
      <c r="F5" s="17" t="s">
        <v>21</v>
      </c>
      <c r="G5" s="18" t="s">
        <v>22</v>
      </c>
    </row>
    <row r="6" spans="1:7">
      <c r="A6" s="8"/>
      <c r="B6" s="11"/>
      <c r="C6" s="9"/>
      <c r="D6" s="9"/>
      <c r="E6" s="9"/>
      <c r="F6" s="9"/>
      <c r="G6" s="10"/>
    </row>
    <row r="7" spans="1:7">
      <c r="A7" s="3"/>
      <c r="B7" s="12"/>
      <c r="C7" s="2"/>
      <c r="D7" s="2"/>
      <c r="E7" s="2"/>
      <c r="F7" s="2"/>
      <c r="G7" s="4"/>
    </row>
    <row r="8" spans="1:7">
      <c r="A8" s="3"/>
      <c r="B8" s="12"/>
      <c r="C8" s="2"/>
      <c r="D8" s="2"/>
      <c r="E8" s="2"/>
      <c r="F8" s="2"/>
      <c r="G8" s="4"/>
    </row>
    <row r="9" spans="1:7">
      <c r="A9" s="3"/>
      <c r="B9" s="12"/>
      <c r="C9" s="2"/>
      <c r="D9" s="2"/>
      <c r="E9" s="2"/>
      <c r="F9" s="2"/>
      <c r="G9" s="4"/>
    </row>
    <row r="10" spans="1:7">
      <c r="A10" s="3"/>
      <c r="B10" s="12"/>
      <c r="C10" s="2"/>
      <c r="D10" s="2"/>
      <c r="E10" s="2"/>
      <c r="F10" s="2"/>
      <c r="G10" s="4"/>
    </row>
    <row r="11" spans="1:7">
      <c r="A11" s="3"/>
      <c r="B11" s="12"/>
      <c r="C11" s="2"/>
      <c r="D11" s="2"/>
      <c r="E11" s="2"/>
      <c r="F11" s="2"/>
      <c r="G11" s="4"/>
    </row>
    <row r="12" spans="1:7">
      <c r="A12" s="3"/>
      <c r="B12" s="12"/>
      <c r="C12" s="2"/>
      <c r="D12" s="2"/>
      <c r="E12" s="2"/>
      <c r="F12" s="2"/>
      <c r="G12" s="4"/>
    </row>
    <row r="13" spans="1:7">
      <c r="A13" s="3"/>
      <c r="B13" s="12"/>
      <c r="C13" s="2"/>
      <c r="D13" s="2"/>
      <c r="E13" s="2"/>
      <c r="F13" s="2"/>
      <c r="G13" s="4"/>
    </row>
    <row r="14" spans="1:7">
      <c r="A14" s="3"/>
      <c r="B14" s="12"/>
      <c r="C14" s="2"/>
      <c r="D14" s="2"/>
      <c r="E14" s="2"/>
      <c r="F14" s="2"/>
      <c r="G14" s="4"/>
    </row>
    <row r="15" spans="1:7">
      <c r="A15" s="3"/>
      <c r="B15" s="12"/>
      <c r="C15" s="2"/>
      <c r="D15" s="2"/>
      <c r="E15" s="2"/>
      <c r="F15" s="2"/>
      <c r="G15" s="4"/>
    </row>
    <row r="16" spans="1:7">
      <c r="A16" s="3"/>
      <c r="B16" s="12"/>
      <c r="C16" s="2"/>
      <c r="D16" s="2"/>
      <c r="E16" s="2"/>
      <c r="F16" s="2"/>
      <c r="G16" s="4"/>
    </row>
    <row r="17" spans="1:7">
      <c r="A17" s="3"/>
      <c r="B17" s="12"/>
      <c r="C17" s="2"/>
      <c r="D17" s="2"/>
      <c r="E17" s="2"/>
      <c r="F17" s="2"/>
      <c r="G17" s="4"/>
    </row>
    <row r="18" spans="1:7">
      <c r="A18" s="5"/>
      <c r="B18" s="13"/>
      <c r="C18" s="6"/>
      <c r="D18" s="6"/>
      <c r="E18" s="6"/>
      <c r="F18" s="6"/>
      <c r="G18" s="7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101E1-B5D5-4428-B49D-D2E5672B0612}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79D0A-B80F-464D-BC94-CB0B2462958B}">
  <dimension ref="A1:G18"/>
  <sheetViews>
    <sheetView workbookViewId="0">
      <selection activeCell="E5" sqref="E5"/>
    </sheetView>
  </sheetViews>
  <sheetFormatPr defaultColWidth="8.7109375" defaultRowHeight="15"/>
  <cols>
    <col min="1" max="1" width="16.7109375" customWidth="1"/>
    <col min="2" max="2" width="25.7109375" customWidth="1"/>
    <col min="3" max="3" width="12.7109375" customWidth="1"/>
    <col min="4" max="4" width="17.85546875" customWidth="1"/>
    <col min="5" max="5" width="23" customWidth="1"/>
    <col min="6" max="6" width="23.42578125" customWidth="1"/>
    <col min="7" max="7" width="27.85546875" customWidth="1"/>
  </cols>
  <sheetData>
    <row r="1" spans="1:7">
      <c r="A1" s="43" t="s">
        <v>29</v>
      </c>
      <c r="B1" s="44"/>
      <c r="C1" s="45"/>
      <c r="D1" s="45"/>
      <c r="E1" s="45"/>
      <c r="F1" s="45"/>
      <c r="G1" s="46"/>
    </row>
    <row r="2" spans="1:7">
      <c r="A2" s="47" t="s">
        <v>30</v>
      </c>
      <c r="B2" s="48"/>
      <c r="C2" s="49"/>
      <c r="D2" s="49"/>
      <c r="E2" s="49"/>
      <c r="F2" s="49"/>
      <c r="G2" s="50"/>
    </row>
    <row r="3" spans="1:7" ht="39" customHeight="1">
      <c r="A3" s="51" t="s">
        <v>15</v>
      </c>
      <c r="B3" s="52"/>
      <c r="C3" s="53"/>
      <c r="D3" s="53"/>
      <c r="E3" s="53"/>
      <c r="F3" s="53"/>
      <c r="G3" s="54"/>
    </row>
    <row r="4" spans="1:7" ht="9" customHeight="1">
      <c r="A4" s="55"/>
      <c r="B4" s="56"/>
      <c r="C4" s="56"/>
      <c r="D4" s="56"/>
      <c r="E4" s="56"/>
      <c r="F4" s="56"/>
      <c r="G4" s="57"/>
    </row>
    <row r="5" spans="1:7" ht="78.75" customHeight="1">
      <c r="A5" s="14" t="s">
        <v>16</v>
      </c>
      <c r="B5" s="15" t="s">
        <v>17</v>
      </c>
      <c r="C5" s="16" t="s">
        <v>18</v>
      </c>
      <c r="D5" s="16" t="s">
        <v>19</v>
      </c>
      <c r="E5" s="16" t="s">
        <v>20</v>
      </c>
      <c r="F5" s="17" t="s">
        <v>21</v>
      </c>
      <c r="G5" s="18" t="s">
        <v>22</v>
      </c>
    </row>
    <row r="6" spans="1:7">
      <c r="A6" s="8"/>
      <c r="B6" s="11"/>
      <c r="C6" s="9"/>
      <c r="D6" s="9"/>
      <c r="E6" s="9"/>
      <c r="F6" s="9"/>
      <c r="G6" s="10"/>
    </row>
    <row r="7" spans="1:7">
      <c r="A7" s="3"/>
      <c r="B7" s="12"/>
      <c r="C7" s="2"/>
      <c r="D7" s="2"/>
      <c r="E7" s="2"/>
      <c r="F7" s="2"/>
      <c r="G7" s="4"/>
    </row>
    <row r="8" spans="1:7">
      <c r="A8" s="3"/>
      <c r="B8" s="12"/>
      <c r="C8" s="2"/>
      <c r="D8" s="2"/>
      <c r="E8" s="2"/>
      <c r="F8" s="2"/>
      <c r="G8" s="4"/>
    </row>
    <row r="9" spans="1:7">
      <c r="A9" s="3"/>
      <c r="B9" s="12"/>
      <c r="C9" s="2"/>
      <c r="D9" s="2"/>
      <c r="E9" s="2"/>
      <c r="F9" s="2"/>
      <c r="G9" s="4"/>
    </row>
    <row r="10" spans="1:7">
      <c r="A10" s="3"/>
      <c r="B10" s="12"/>
      <c r="C10" s="2"/>
      <c r="D10" s="2"/>
      <c r="E10" s="2"/>
      <c r="F10" s="2"/>
      <c r="G10" s="4"/>
    </row>
    <row r="11" spans="1:7">
      <c r="A11" s="3"/>
      <c r="B11" s="12"/>
      <c r="C11" s="2"/>
      <c r="D11" s="2"/>
      <c r="E11" s="2"/>
      <c r="F11" s="2"/>
      <c r="G11" s="4"/>
    </row>
    <row r="12" spans="1:7">
      <c r="A12" s="3"/>
      <c r="B12" s="12"/>
      <c r="C12" s="2"/>
      <c r="D12" s="2"/>
      <c r="E12" s="2"/>
      <c r="F12" s="2"/>
      <c r="G12" s="4"/>
    </row>
    <row r="13" spans="1:7">
      <c r="A13" s="3"/>
      <c r="B13" s="12"/>
      <c r="C13" s="2"/>
      <c r="D13" s="2"/>
      <c r="E13" s="2"/>
      <c r="F13" s="2"/>
      <c r="G13" s="4"/>
    </row>
    <row r="14" spans="1:7">
      <c r="A14" s="3"/>
      <c r="B14" s="12"/>
      <c r="C14" s="2"/>
      <c r="D14" s="2"/>
      <c r="E14" s="2"/>
      <c r="F14" s="2"/>
      <c r="G14" s="4"/>
    </row>
    <row r="15" spans="1:7">
      <c r="A15" s="3"/>
      <c r="B15" s="12"/>
      <c r="C15" s="2"/>
      <c r="D15" s="2"/>
      <c r="E15" s="2"/>
      <c r="F15" s="2"/>
      <c r="G15" s="4"/>
    </row>
    <row r="16" spans="1:7">
      <c r="A16" s="3"/>
      <c r="B16" s="12"/>
      <c r="C16" s="2"/>
      <c r="D16" s="2"/>
      <c r="E16" s="2"/>
      <c r="F16" s="2"/>
      <c r="G16" s="4"/>
    </row>
    <row r="17" spans="1:7">
      <c r="A17" s="3"/>
      <c r="B17" s="12"/>
      <c r="C17" s="2"/>
      <c r="D17" s="2"/>
      <c r="E17" s="2"/>
      <c r="F17" s="2"/>
      <c r="G17" s="4"/>
    </row>
    <row r="18" spans="1:7">
      <c r="A18" s="5"/>
      <c r="B18" s="13"/>
      <c r="C18" s="6"/>
      <c r="D18" s="6"/>
      <c r="E18" s="6"/>
      <c r="F18" s="6"/>
      <c r="G18" s="7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9D2F5-CCC4-45ED-9CF1-95639210909B}">
  <dimension ref="A1:G132"/>
  <sheetViews>
    <sheetView tabSelected="1" topLeftCell="A110" zoomScale="182" zoomScaleNormal="182" workbookViewId="0">
      <selection activeCell="G130" sqref="G130"/>
    </sheetView>
  </sheetViews>
  <sheetFormatPr defaultColWidth="8.7109375" defaultRowHeight="15"/>
  <cols>
    <col min="1" max="1" width="16.7109375" customWidth="1"/>
    <col min="2" max="2" width="25.7109375" customWidth="1"/>
    <col min="3" max="3" width="12.7109375" customWidth="1"/>
    <col min="4" max="4" width="17.85546875" customWidth="1"/>
    <col min="5" max="5" width="3.42578125" customWidth="1"/>
    <col min="6" max="6" width="23.42578125" style="41" customWidth="1"/>
    <col min="7" max="7" width="27.85546875" customWidth="1"/>
  </cols>
  <sheetData>
    <row r="1" spans="1:7">
      <c r="A1" s="43" t="s">
        <v>31</v>
      </c>
      <c r="B1" s="44"/>
      <c r="C1" s="45"/>
      <c r="D1" s="45"/>
      <c r="E1" s="45"/>
      <c r="F1" s="45"/>
      <c r="G1" s="46"/>
    </row>
    <row r="2" spans="1:7">
      <c r="A2" s="47" t="s">
        <v>32</v>
      </c>
      <c r="B2" s="48"/>
      <c r="C2" s="49"/>
      <c r="D2" s="49"/>
      <c r="E2" s="49"/>
      <c r="F2" s="49"/>
      <c r="G2" s="50"/>
    </row>
    <row r="3" spans="1:7" ht="207.6" customHeight="1">
      <c r="A3" s="58" t="s">
        <v>33</v>
      </c>
      <c r="B3" s="52"/>
      <c r="C3" s="53"/>
      <c r="D3" s="53"/>
      <c r="E3" s="53"/>
      <c r="F3" s="53"/>
      <c r="G3" s="54"/>
    </row>
    <row r="4" spans="1:7" ht="9" customHeight="1">
      <c r="A4" s="55"/>
      <c r="B4" s="56"/>
      <c r="C4" s="56"/>
      <c r="D4" s="56"/>
      <c r="E4" s="56"/>
      <c r="F4" s="56"/>
      <c r="G4" s="57"/>
    </row>
    <row r="5" spans="1:7" ht="78.75" customHeight="1" thickBot="1">
      <c r="A5" s="14" t="s">
        <v>16</v>
      </c>
      <c r="B5" s="15" t="s">
        <v>17</v>
      </c>
      <c r="C5" s="16" t="s">
        <v>18</v>
      </c>
      <c r="D5" s="16" t="s">
        <v>19</v>
      </c>
      <c r="E5" s="16" t="s">
        <v>20</v>
      </c>
      <c r="F5" s="40" t="s">
        <v>21</v>
      </c>
      <c r="G5" s="18" t="s">
        <v>22</v>
      </c>
    </row>
    <row r="6" spans="1:7">
      <c r="A6" s="42" t="s">
        <v>34</v>
      </c>
      <c r="B6" s="42" t="s">
        <v>35</v>
      </c>
      <c r="C6" s="42">
        <v>1777</v>
      </c>
      <c r="D6" s="42" t="s">
        <v>36</v>
      </c>
      <c r="E6" s="42"/>
      <c r="F6" s="42">
        <v>1288</v>
      </c>
      <c r="G6" s="42"/>
    </row>
    <row r="7" spans="1:7">
      <c r="A7" s="42" t="s">
        <v>37</v>
      </c>
      <c r="B7" s="42" t="s">
        <v>38</v>
      </c>
      <c r="C7" s="42">
        <v>1798</v>
      </c>
      <c r="D7" s="42" t="s">
        <v>36</v>
      </c>
      <c r="E7" s="42"/>
      <c r="F7" s="42">
        <v>6226</v>
      </c>
      <c r="G7" s="42"/>
    </row>
    <row r="8" spans="1:7">
      <c r="A8" s="42" t="s">
        <v>39</v>
      </c>
      <c r="B8" s="42" t="s">
        <v>40</v>
      </c>
      <c r="C8" s="42">
        <v>1793</v>
      </c>
      <c r="D8" s="42" t="s">
        <v>36</v>
      </c>
      <c r="E8" s="42"/>
      <c r="F8" s="42">
        <v>1202</v>
      </c>
      <c r="G8" s="42"/>
    </row>
    <row r="9" spans="1:7">
      <c r="A9" s="42" t="s">
        <v>41</v>
      </c>
      <c r="B9" s="42" t="s">
        <v>42</v>
      </c>
      <c r="C9" s="42">
        <v>1798</v>
      </c>
      <c r="D9" s="42" t="s">
        <v>36</v>
      </c>
      <c r="E9" s="42"/>
      <c r="F9" s="42">
        <v>1032</v>
      </c>
      <c r="G9" s="42"/>
    </row>
    <row r="10" spans="1:7" s="42" customFormat="1">
      <c r="A10" s="42" t="s">
        <v>43</v>
      </c>
      <c r="B10" s="42" t="s">
        <v>44</v>
      </c>
      <c r="C10" s="42" t="s">
        <v>45</v>
      </c>
      <c r="D10" s="42" t="s">
        <v>46</v>
      </c>
      <c r="F10" s="42">
        <v>5484</v>
      </c>
    </row>
    <row r="11" spans="1:7" s="42" customFormat="1">
      <c r="A11" s="42" t="s">
        <v>47</v>
      </c>
      <c r="B11" s="42" t="s">
        <v>48</v>
      </c>
      <c r="C11" s="42" t="s">
        <v>49</v>
      </c>
      <c r="D11" s="42" t="s">
        <v>46</v>
      </c>
      <c r="F11" s="42">
        <v>2258</v>
      </c>
    </row>
    <row r="12" spans="1:7" s="42" customFormat="1">
      <c r="A12" s="42" t="s">
        <v>50</v>
      </c>
      <c r="B12" s="42" t="s">
        <v>51</v>
      </c>
      <c r="C12" s="42" t="s">
        <v>52</v>
      </c>
      <c r="D12" s="42" t="s">
        <v>46</v>
      </c>
      <c r="F12" s="42">
        <v>55650</v>
      </c>
    </row>
    <row r="13" spans="1:7" s="42" customFormat="1">
      <c r="A13" s="42">
        <v>3052</v>
      </c>
      <c r="B13" s="42" t="s">
        <v>53</v>
      </c>
      <c r="C13" s="42">
        <v>3545</v>
      </c>
      <c r="D13" s="42" t="s">
        <v>54</v>
      </c>
      <c r="F13" s="42">
        <v>41804</v>
      </c>
    </row>
    <row r="14" spans="1:7" s="42" customFormat="1">
      <c r="A14" s="42" t="s">
        <v>55</v>
      </c>
      <c r="B14" s="42" t="s">
        <v>56</v>
      </c>
      <c r="C14" s="42">
        <v>3539</v>
      </c>
      <c r="D14" s="42" t="s">
        <v>54</v>
      </c>
      <c r="F14" s="42">
        <v>9262</v>
      </c>
    </row>
    <row r="15" spans="1:7" s="42" customFormat="1">
      <c r="A15" s="42" t="s">
        <v>57</v>
      </c>
      <c r="B15" s="42" t="s">
        <v>58</v>
      </c>
      <c r="C15" s="42" t="s">
        <v>59</v>
      </c>
      <c r="D15" s="42" t="s">
        <v>60</v>
      </c>
      <c r="F15" s="42">
        <v>1466</v>
      </c>
    </row>
    <row r="16" spans="1:7" s="42" customFormat="1">
      <c r="A16" s="42" t="s">
        <v>61</v>
      </c>
      <c r="B16" s="42" t="s">
        <v>62</v>
      </c>
      <c r="C16" s="42" t="s">
        <v>59</v>
      </c>
      <c r="D16" s="42" t="s">
        <v>60</v>
      </c>
      <c r="F16" s="42">
        <v>1491</v>
      </c>
    </row>
    <row r="17" spans="1:6" s="42" customFormat="1">
      <c r="A17" s="42" t="s">
        <v>63</v>
      </c>
      <c r="B17" s="42" t="s">
        <v>64</v>
      </c>
      <c r="C17" s="42" t="s">
        <v>59</v>
      </c>
      <c r="D17" s="42" t="s">
        <v>60</v>
      </c>
      <c r="F17" s="42">
        <v>2591</v>
      </c>
    </row>
    <row r="18" spans="1:6" s="42" customFormat="1">
      <c r="A18" s="42" t="s">
        <v>65</v>
      </c>
      <c r="B18" s="42" t="s">
        <v>66</v>
      </c>
      <c r="C18" s="42" t="s">
        <v>67</v>
      </c>
      <c r="D18" s="42" t="s">
        <v>60</v>
      </c>
      <c r="F18" s="42">
        <v>4408</v>
      </c>
    </row>
    <row r="19" spans="1:6" s="42" customFormat="1">
      <c r="A19" s="42" t="s">
        <v>68</v>
      </c>
      <c r="B19" s="42" t="s">
        <v>69</v>
      </c>
      <c r="C19" s="42" t="s">
        <v>59</v>
      </c>
      <c r="D19" s="42" t="s">
        <v>60</v>
      </c>
      <c r="F19" s="42">
        <v>1312</v>
      </c>
    </row>
    <row r="20" spans="1:6" s="42" customFormat="1">
      <c r="A20" s="42" t="s">
        <v>70</v>
      </c>
      <c r="B20" s="42" t="s">
        <v>71</v>
      </c>
      <c r="C20" s="42" t="s">
        <v>59</v>
      </c>
      <c r="D20" s="42" t="s">
        <v>60</v>
      </c>
      <c r="F20" s="42">
        <v>21808</v>
      </c>
    </row>
    <row r="21" spans="1:6" s="42" customFormat="1">
      <c r="A21" s="42" t="s">
        <v>72</v>
      </c>
      <c r="B21" s="42" t="s">
        <v>73</v>
      </c>
      <c r="C21" s="42" t="s">
        <v>74</v>
      </c>
      <c r="D21" s="42" t="s">
        <v>60</v>
      </c>
      <c r="F21" s="42">
        <v>2847</v>
      </c>
    </row>
    <row r="22" spans="1:6" s="42" customFormat="1">
      <c r="A22" s="42" t="s">
        <v>75</v>
      </c>
      <c r="B22" s="42" t="s">
        <v>76</v>
      </c>
      <c r="C22" s="42" t="s">
        <v>67</v>
      </c>
      <c r="D22" s="42" t="s">
        <v>60</v>
      </c>
      <c r="F22" s="42">
        <v>1261</v>
      </c>
    </row>
    <row r="23" spans="1:6" s="42" customFormat="1">
      <c r="A23" s="42" t="s">
        <v>77</v>
      </c>
      <c r="B23" s="42" t="s">
        <v>78</v>
      </c>
      <c r="C23" s="42" t="s">
        <v>59</v>
      </c>
      <c r="D23" s="42" t="s">
        <v>60</v>
      </c>
      <c r="F23" s="42">
        <v>2361</v>
      </c>
    </row>
    <row r="24" spans="1:6" s="42" customFormat="1">
      <c r="A24" s="42" t="s">
        <v>79</v>
      </c>
      <c r="B24" s="42" t="s">
        <v>80</v>
      </c>
      <c r="C24" s="42">
        <v>2022</v>
      </c>
      <c r="D24" s="42" t="s">
        <v>60</v>
      </c>
      <c r="F24" s="42">
        <v>3052</v>
      </c>
    </row>
    <row r="25" spans="1:6" s="42" customFormat="1">
      <c r="A25" s="42" t="s">
        <v>81</v>
      </c>
      <c r="B25" s="42" t="s">
        <v>82</v>
      </c>
      <c r="C25" s="42">
        <v>2022</v>
      </c>
      <c r="D25" s="42" t="s">
        <v>60</v>
      </c>
      <c r="F25" s="42">
        <v>2694</v>
      </c>
    </row>
    <row r="26" spans="1:6" s="42" customFormat="1">
      <c r="A26" s="42" t="s">
        <v>83</v>
      </c>
      <c r="B26" s="42" t="s">
        <v>84</v>
      </c>
      <c r="C26" s="42">
        <v>3550</v>
      </c>
      <c r="D26" s="42" t="s">
        <v>85</v>
      </c>
      <c r="F26" s="42">
        <v>41361</v>
      </c>
    </row>
    <row r="27" spans="1:6" s="42" customFormat="1">
      <c r="A27" s="42" t="s">
        <v>86</v>
      </c>
      <c r="B27" s="42" t="s">
        <v>87</v>
      </c>
      <c r="C27" s="42">
        <v>3550</v>
      </c>
      <c r="D27" s="42" t="s">
        <v>85</v>
      </c>
      <c r="F27" s="42">
        <v>10340</v>
      </c>
    </row>
    <row r="28" spans="1:6" s="42" customFormat="1">
      <c r="A28" s="42" t="s">
        <v>88</v>
      </c>
      <c r="B28" s="42" t="s">
        <v>89</v>
      </c>
      <c r="C28" s="42">
        <v>3561</v>
      </c>
      <c r="D28" s="42" t="s">
        <v>90</v>
      </c>
      <c r="F28" s="42">
        <v>5000</v>
      </c>
    </row>
    <row r="29" spans="1:6" s="42" customFormat="1">
      <c r="A29" s="42" t="s">
        <v>91</v>
      </c>
      <c r="B29" s="42" t="s">
        <v>92</v>
      </c>
      <c r="C29" s="42">
        <v>3561</v>
      </c>
      <c r="D29" s="42" t="s">
        <v>90</v>
      </c>
      <c r="F29" s="42">
        <v>7329</v>
      </c>
    </row>
    <row r="30" spans="1:6" s="42" customFormat="1">
      <c r="A30" s="42" t="s">
        <v>93</v>
      </c>
      <c r="B30" s="42" t="s">
        <v>94</v>
      </c>
      <c r="C30" s="42">
        <v>3560</v>
      </c>
      <c r="D30" s="42" t="s">
        <v>90</v>
      </c>
      <c r="F30" s="42">
        <v>5000</v>
      </c>
    </row>
    <row r="31" spans="1:6" s="42" customFormat="1">
      <c r="A31" s="42" t="s">
        <v>95</v>
      </c>
      <c r="B31" s="42" t="s">
        <v>96</v>
      </c>
      <c r="C31" s="42" t="s">
        <v>97</v>
      </c>
      <c r="D31" s="42" t="s">
        <v>98</v>
      </c>
      <c r="F31" s="42">
        <v>16928</v>
      </c>
    </row>
    <row r="32" spans="1:6" s="42" customFormat="1">
      <c r="A32" s="42" t="s">
        <v>99</v>
      </c>
      <c r="B32" s="42" t="s">
        <v>100</v>
      </c>
      <c r="C32" s="42" t="s">
        <v>97</v>
      </c>
      <c r="D32" s="42" t="s">
        <v>98</v>
      </c>
      <c r="F32" s="42">
        <v>6461</v>
      </c>
    </row>
    <row r="33" spans="1:6" s="42" customFormat="1">
      <c r="A33" s="42" t="s">
        <v>101</v>
      </c>
      <c r="B33" s="42" t="s">
        <v>102</v>
      </c>
      <c r="C33" s="42" t="s">
        <v>97</v>
      </c>
      <c r="D33" s="42" t="s">
        <v>98</v>
      </c>
      <c r="F33" s="42">
        <v>6565</v>
      </c>
    </row>
    <row r="34" spans="1:6" s="42" customFormat="1">
      <c r="A34" s="42" t="s">
        <v>103</v>
      </c>
      <c r="B34" s="42" t="s">
        <v>104</v>
      </c>
      <c r="C34" s="42" t="s">
        <v>105</v>
      </c>
      <c r="D34" s="42" t="s">
        <v>98</v>
      </c>
      <c r="F34" s="42">
        <v>9348</v>
      </c>
    </row>
    <row r="35" spans="1:6" s="42" customFormat="1">
      <c r="A35" s="42" t="s">
        <v>106</v>
      </c>
      <c r="B35" s="42" t="s">
        <v>107</v>
      </c>
      <c r="C35" s="42" t="s">
        <v>108</v>
      </c>
      <c r="D35" s="42" t="s">
        <v>98</v>
      </c>
      <c r="F35" s="42">
        <v>5626</v>
      </c>
    </row>
    <row r="36" spans="1:6" s="42" customFormat="1">
      <c r="A36" s="42" t="s">
        <v>109</v>
      </c>
      <c r="B36" s="42" t="s">
        <v>110</v>
      </c>
      <c r="C36" s="42" t="s">
        <v>111</v>
      </c>
      <c r="D36" s="42" t="s">
        <v>112</v>
      </c>
      <c r="F36" s="42">
        <v>8250</v>
      </c>
    </row>
    <row r="37" spans="1:6" s="42" customFormat="1">
      <c r="A37" s="42" t="s">
        <v>113</v>
      </c>
      <c r="B37" s="42" t="s">
        <v>114</v>
      </c>
      <c r="C37" s="42" t="s">
        <v>115</v>
      </c>
      <c r="D37" s="42" t="s">
        <v>112</v>
      </c>
      <c r="F37" s="42">
        <v>5036</v>
      </c>
    </row>
    <row r="38" spans="1:6" s="42" customFormat="1">
      <c r="A38" s="42" t="s">
        <v>116</v>
      </c>
      <c r="B38" s="42" t="s">
        <v>117</v>
      </c>
      <c r="C38" s="42" t="s">
        <v>118</v>
      </c>
      <c r="D38" s="42" t="s">
        <v>112</v>
      </c>
      <c r="F38" s="42">
        <v>5398</v>
      </c>
    </row>
    <row r="39" spans="1:6" s="42" customFormat="1">
      <c r="A39" s="42" t="s">
        <v>119</v>
      </c>
      <c r="B39" s="42" t="s">
        <v>120</v>
      </c>
      <c r="C39" s="42" t="s">
        <v>121</v>
      </c>
      <c r="D39" s="42" t="s">
        <v>112</v>
      </c>
      <c r="F39" s="42">
        <v>5133</v>
      </c>
    </row>
    <row r="40" spans="1:6" s="42" customFormat="1">
      <c r="A40" s="42" t="s">
        <v>122</v>
      </c>
      <c r="B40" s="42" t="s">
        <v>123</v>
      </c>
      <c r="C40" s="42">
        <v>2090</v>
      </c>
      <c r="D40" s="42" t="s">
        <v>124</v>
      </c>
      <c r="F40" s="42">
        <v>5551</v>
      </c>
    </row>
    <row r="41" spans="1:6" s="42" customFormat="1">
      <c r="A41" s="42" t="s">
        <v>125</v>
      </c>
      <c r="B41" s="42" t="s">
        <v>126</v>
      </c>
      <c r="C41" s="42">
        <v>2091</v>
      </c>
      <c r="D41" s="42" t="s">
        <v>124</v>
      </c>
      <c r="F41" s="42">
        <v>6454</v>
      </c>
    </row>
    <row r="42" spans="1:6" s="42" customFormat="1">
      <c r="A42" s="42" t="s">
        <v>127</v>
      </c>
      <c r="B42" s="42" t="s">
        <v>128</v>
      </c>
      <c r="C42" s="42">
        <v>2092</v>
      </c>
      <c r="D42" s="42" t="s">
        <v>124</v>
      </c>
      <c r="F42" s="42">
        <v>20789</v>
      </c>
    </row>
    <row r="43" spans="1:6" s="42" customFormat="1">
      <c r="A43" s="42" t="s">
        <v>129</v>
      </c>
      <c r="B43" s="42" t="s">
        <v>130</v>
      </c>
      <c r="C43" s="42">
        <v>2093</v>
      </c>
      <c r="D43" s="42" t="s">
        <v>124</v>
      </c>
      <c r="F43" s="42">
        <v>5100</v>
      </c>
    </row>
    <row r="44" spans="1:6" s="42" customFormat="1">
      <c r="A44" s="42" t="s">
        <v>131</v>
      </c>
      <c r="B44" s="42" t="s">
        <v>132</v>
      </c>
      <c r="C44" s="42">
        <v>2094</v>
      </c>
      <c r="D44" s="42" t="s">
        <v>124</v>
      </c>
      <c r="F44" s="42">
        <v>5050</v>
      </c>
    </row>
    <row r="45" spans="1:6" s="42" customFormat="1">
      <c r="A45" s="42" t="s">
        <v>133</v>
      </c>
      <c r="B45" s="42" t="s">
        <v>134</v>
      </c>
      <c r="C45" s="42">
        <v>2095</v>
      </c>
      <c r="D45" s="42" t="s">
        <v>124</v>
      </c>
      <c r="F45" s="42">
        <v>5301</v>
      </c>
    </row>
    <row r="46" spans="1:6" s="42" customFormat="1">
      <c r="A46" s="42" t="s">
        <v>135</v>
      </c>
      <c r="B46" s="42" t="s">
        <v>136</v>
      </c>
      <c r="C46" s="42" t="s">
        <v>137</v>
      </c>
      <c r="D46" s="42" t="s">
        <v>138</v>
      </c>
      <c r="F46" s="42">
        <v>5834</v>
      </c>
    </row>
    <row r="47" spans="1:6" s="42" customFormat="1">
      <c r="A47" s="42" t="s">
        <v>139</v>
      </c>
      <c r="B47" s="42" t="s">
        <v>140</v>
      </c>
      <c r="C47" s="42" t="s">
        <v>141</v>
      </c>
      <c r="D47" s="42" t="s">
        <v>138</v>
      </c>
      <c r="F47" s="42">
        <v>7621</v>
      </c>
    </row>
    <row r="48" spans="1:6" s="42" customFormat="1">
      <c r="A48" s="42" t="s">
        <v>142</v>
      </c>
      <c r="B48" s="42" t="s">
        <v>143</v>
      </c>
      <c r="C48" s="42" t="s">
        <v>144</v>
      </c>
      <c r="D48" s="42" t="s">
        <v>138</v>
      </c>
      <c r="F48" s="42">
        <v>1738</v>
      </c>
    </row>
    <row r="49" spans="1:6" s="42" customFormat="1">
      <c r="A49" s="42" t="s">
        <v>145</v>
      </c>
      <c r="B49" s="42" t="s">
        <v>146</v>
      </c>
      <c r="C49" s="42" t="s">
        <v>144</v>
      </c>
      <c r="D49" s="42" t="s">
        <v>138</v>
      </c>
      <c r="F49" s="42">
        <v>2174</v>
      </c>
    </row>
    <row r="50" spans="1:6" s="42" customFormat="1">
      <c r="A50" s="42" t="s">
        <v>147</v>
      </c>
      <c r="B50" s="42" t="s">
        <v>148</v>
      </c>
      <c r="C50" s="42" t="s">
        <v>149</v>
      </c>
      <c r="D50" s="42" t="s">
        <v>150</v>
      </c>
      <c r="F50" s="42">
        <v>5155</v>
      </c>
    </row>
    <row r="51" spans="1:6" s="42" customFormat="1">
      <c r="A51" s="42" t="s">
        <v>151</v>
      </c>
      <c r="B51" s="42" t="s">
        <v>152</v>
      </c>
      <c r="C51" s="42" t="s">
        <v>153</v>
      </c>
      <c r="D51" s="42" t="s">
        <v>150</v>
      </c>
      <c r="F51" s="42">
        <v>5929</v>
      </c>
    </row>
    <row r="52" spans="1:6" s="42" customFormat="1">
      <c r="A52" s="42" t="s">
        <v>154</v>
      </c>
      <c r="B52" s="42" t="s">
        <v>155</v>
      </c>
      <c r="C52" s="42" t="s">
        <v>149</v>
      </c>
      <c r="D52" s="42" t="s">
        <v>150</v>
      </c>
      <c r="F52" s="42">
        <v>6600</v>
      </c>
    </row>
    <row r="53" spans="1:6" s="42" customFormat="1">
      <c r="A53" s="42" t="s">
        <v>156</v>
      </c>
      <c r="B53" s="42" t="s">
        <v>157</v>
      </c>
      <c r="C53" s="42" t="s">
        <v>149</v>
      </c>
      <c r="D53" s="42" t="s">
        <v>150</v>
      </c>
      <c r="F53" s="42">
        <v>8149</v>
      </c>
    </row>
    <row r="54" spans="1:6" s="42" customFormat="1">
      <c r="A54" s="42" t="s">
        <v>158</v>
      </c>
      <c r="B54" s="42" t="s">
        <v>159</v>
      </c>
      <c r="C54" s="42" t="s">
        <v>149</v>
      </c>
      <c r="D54" s="42" t="s">
        <v>150</v>
      </c>
      <c r="F54" s="42">
        <v>8614</v>
      </c>
    </row>
    <row r="55" spans="1:6" s="42" customFormat="1">
      <c r="A55" s="42" t="s">
        <v>160</v>
      </c>
      <c r="B55" s="42" t="s">
        <v>161</v>
      </c>
      <c r="C55" s="42" t="s">
        <v>162</v>
      </c>
      <c r="D55" s="42" t="s">
        <v>150</v>
      </c>
      <c r="F55" s="42">
        <v>21727</v>
      </c>
    </row>
    <row r="56" spans="1:6" s="42" customFormat="1">
      <c r="A56" s="42" t="s">
        <v>163</v>
      </c>
      <c r="B56" s="42" t="s">
        <v>164</v>
      </c>
      <c r="C56" s="42" t="s">
        <v>153</v>
      </c>
      <c r="D56" s="42" t="s">
        <v>150</v>
      </c>
      <c r="F56" s="42">
        <v>8924</v>
      </c>
    </row>
    <row r="57" spans="1:6" s="42" customFormat="1">
      <c r="A57" s="42" t="s">
        <v>165</v>
      </c>
      <c r="B57" s="42" t="s">
        <v>166</v>
      </c>
      <c r="C57" s="42" t="s">
        <v>149</v>
      </c>
      <c r="D57" s="42" t="s">
        <v>150</v>
      </c>
      <c r="F57" s="42">
        <v>11918</v>
      </c>
    </row>
    <row r="58" spans="1:6" s="42" customFormat="1">
      <c r="A58" s="42" t="s">
        <v>167</v>
      </c>
      <c r="B58" s="42" t="s">
        <v>168</v>
      </c>
      <c r="C58" s="42" t="s">
        <v>149</v>
      </c>
      <c r="D58" s="42" t="s">
        <v>150</v>
      </c>
      <c r="F58" s="42">
        <v>7736</v>
      </c>
    </row>
    <row r="59" spans="1:6" s="42" customFormat="1">
      <c r="A59" s="42" t="s">
        <v>169</v>
      </c>
      <c r="B59" s="42" t="s">
        <v>170</v>
      </c>
      <c r="C59" s="42" t="s">
        <v>162</v>
      </c>
      <c r="D59" s="42" t="s">
        <v>150</v>
      </c>
      <c r="F59" s="42">
        <v>13106</v>
      </c>
    </row>
    <row r="60" spans="1:6" s="42" customFormat="1">
      <c r="A60" s="42" t="s">
        <v>171</v>
      </c>
      <c r="B60" s="42" t="s">
        <v>172</v>
      </c>
      <c r="C60" s="42" t="s">
        <v>149</v>
      </c>
      <c r="D60" s="42" t="s">
        <v>150</v>
      </c>
      <c r="F60" s="42">
        <v>5052</v>
      </c>
    </row>
    <row r="61" spans="1:6" s="42" customFormat="1">
      <c r="A61" s="42" t="s">
        <v>173</v>
      </c>
      <c r="B61" s="42" t="s">
        <v>174</v>
      </c>
      <c r="C61" s="42" t="s">
        <v>149</v>
      </c>
      <c r="D61" s="42" t="s">
        <v>150</v>
      </c>
      <c r="F61" s="42">
        <v>6084</v>
      </c>
    </row>
    <row r="62" spans="1:6" s="42" customFormat="1">
      <c r="A62" s="42" t="s">
        <v>175</v>
      </c>
      <c r="B62" s="42" t="s">
        <v>176</v>
      </c>
      <c r="C62" s="42" t="s">
        <v>177</v>
      </c>
      <c r="D62" s="42" t="s">
        <v>178</v>
      </c>
      <c r="F62" s="42">
        <v>17648</v>
      </c>
    </row>
    <row r="63" spans="1:6" s="42" customFormat="1">
      <c r="A63" s="42" t="s">
        <v>179</v>
      </c>
      <c r="B63" s="42" t="s">
        <v>180</v>
      </c>
      <c r="C63" s="42" t="s">
        <v>181</v>
      </c>
      <c r="D63" s="42" t="s">
        <v>178</v>
      </c>
      <c r="F63" s="42">
        <v>3944</v>
      </c>
    </row>
    <row r="64" spans="1:6" s="42" customFormat="1">
      <c r="A64" s="42" t="s">
        <v>182</v>
      </c>
      <c r="B64" s="42" t="s">
        <v>183</v>
      </c>
      <c r="C64" s="42" t="s">
        <v>184</v>
      </c>
      <c r="D64" s="42" t="s">
        <v>185</v>
      </c>
      <c r="F64" s="42">
        <v>5457</v>
      </c>
    </row>
    <row r="65" spans="1:6" s="42" customFormat="1">
      <c r="A65" s="42" t="s">
        <v>186</v>
      </c>
      <c r="B65" s="42" t="s">
        <v>187</v>
      </c>
      <c r="C65" s="42" t="s">
        <v>188</v>
      </c>
      <c r="D65" s="42" t="s">
        <v>185</v>
      </c>
      <c r="F65" s="42">
        <v>6678</v>
      </c>
    </row>
    <row r="66" spans="1:6" s="42" customFormat="1">
      <c r="A66" s="42" t="s">
        <v>189</v>
      </c>
      <c r="B66" s="42" t="s">
        <v>190</v>
      </c>
      <c r="C66" s="42" t="s">
        <v>191</v>
      </c>
      <c r="D66" s="42" t="s">
        <v>185</v>
      </c>
      <c r="F66" s="42">
        <v>5859</v>
      </c>
    </row>
    <row r="67" spans="1:6" s="42" customFormat="1">
      <c r="A67" s="42" t="s">
        <v>192</v>
      </c>
      <c r="B67" s="42" t="s">
        <v>193</v>
      </c>
      <c r="C67" s="42" t="s">
        <v>194</v>
      </c>
      <c r="D67" s="42" t="s">
        <v>185</v>
      </c>
      <c r="F67" s="42">
        <v>5081</v>
      </c>
    </row>
    <row r="68" spans="1:6" s="42" customFormat="1">
      <c r="A68" s="42" t="s">
        <v>195</v>
      </c>
      <c r="B68" s="42" t="s">
        <v>196</v>
      </c>
      <c r="C68" s="42" t="s">
        <v>197</v>
      </c>
      <c r="D68" s="42" t="s">
        <v>185</v>
      </c>
      <c r="F68" s="42">
        <v>11002</v>
      </c>
    </row>
    <row r="69" spans="1:6" s="42" customFormat="1">
      <c r="A69" s="42" t="s">
        <v>198</v>
      </c>
      <c r="B69" s="42" t="s">
        <v>199</v>
      </c>
      <c r="C69" s="42" t="s">
        <v>197</v>
      </c>
      <c r="D69" s="42" t="s">
        <v>185</v>
      </c>
      <c r="F69" s="42">
        <v>5054</v>
      </c>
    </row>
    <row r="70" spans="1:6" s="42" customFormat="1">
      <c r="A70" s="42" t="s">
        <v>200</v>
      </c>
      <c r="B70" s="42" t="s">
        <v>201</v>
      </c>
      <c r="C70" s="42" t="s">
        <v>202</v>
      </c>
      <c r="D70" s="42" t="s">
        <v>185</v>
      </c>
      <c r="F70" s="42">
        <v>7041</v>
      </c>
    </row>
    <row r="71" spans="1:6" s="42" customFormat="1">
      <c r="A71" s="42" t="s">
        <v>203</v>
      </c>
      <c r="B71" s="42" t="s">
        <v>204</v>
      </c>
      <c r="C71" s="42" t="s">
        <v>205</v>
      </c>
      <c r="D71" s="42" t="s">
        <v>185</v>
      </c>
      <c r="F71" s="42">
        <v>7511</v>
      </c>
    </row>
    <row r="72" spans="1:6" s="42" customFormat="1">
      <c r="A72" s="42" t="s">
        <v>206</v>
      </c>
      <c r="B72" s="42" t="s">
        <v>207</v>
      </c>
      <c r="C72" s="42" t="s">
        <v>208</v>
      </c>
      <c r="D72" s="42" t="s">
        <v>185</v>
      </c>
      <c r="F72" s="42">
        <v>6464</v>
      </c>
    </row>
    <row r="73" spans="1:6" s="42" customFormat="1">
      <c r="A73" s="42" t="s">
        <v>209</v>
      </c>
      <c r="B73" s="42" t="s">
        <v>210</v>
      </c>
      <c r="C73" s="42" t="s">
        <v>211</v>
      </c>
      <c r="D73" s="42" t="s">
        <v>185</v>
      </c>
      <c r="F73" s="42">
        <v>5524</v>
      </c>
    </row>
    <row r="74" spans="1:6" s="42" customFormat="1">
      <c r="A74" s="42" t="s">
        <v>212</v>
      </c>
      <c r="B74" s="42" t="s">
        <v>213</v>
      </c>
      <c r="C74" s="42" t="s">
        <v>188</v>
      </c>
      <c r="D74" s="42" t="s">
        <v>185</v>
      </c>
      <c r="F74" s="42">
        <v>5295</v>
      </c>
    </row>
    <row r="75" spans="1:6" s="42" customFormat="1">
      <c r="A75" s="42" t="s">
        <v>214</v>
      </c>
      <c r="B75" s="42" t="s">
        <v>215</v>
      </c>
      <c r="C75" s="42" t="s">
        <v>216</v>
      </c>
      <c r="D75" s="42" t="s">
        <v>217</v>
      </c>
      <c r="F75" s="42">
        <v>5329</v>
      </c>
    </row>
    <row r="76" spans="1:6" s="42" customFormat="1">
      <c r="A76" s="42" t="s">
        <v>218</v>
      </c>
      <c r="B76" s="42" t="s">
        <v>219</v>
      </c>
      <c r="C76" s="42" t="s">
        <v>216</v>
      </c>
      <c r="D76" s="42" t="s">
        <v>217</v>
      </c>
      <c r="F76" s="42">
        <v>5746</v>
      </c>
    </row>
    <row r="77" spans="1:6" s="42" customFormat="1">
      <c r="A77" s="42" t="s">
        <v>220</v>
      </c>
      <c r="B77" s="42" t="s">
        <v>221</v>
      </c>
      <c r="C77" s="42" t="s">
        <v>216</v>
      </c>
      <c r="D77" s="42" t="s">
        <v>217</v>
      </c>
      <c r="F77" s="42">
        <v>5154</v>
      </c>
    </row>
    <row r="78" spans="1:6" s="42" customFormat="1">
      <c r="A78" s="42" t="s">
        <v>222</v>
      </c>
      <c r="B78" s="42" t="s">
        <v>223</v>
      </c>
      <c r="C78" s="42" t="s">
        <v>216</v>
      </c>
      <c r="D78" s="42" t="s">
        <v>217</v>
      </c>
      <c r="F78" s="42">
        <v>11760</v>
      </c>
    </row>
    <row r="79" spans="1:6" s="42" customFormat="1">
      <c r="A79" s="42" t="s">
        <v>224</v>
      </c>
      <c r="B79" s="42" t="s">
        <v>225</v>
      </c>
      <c r="C79" s="42" t="s">
        <v>226</v>
      </c>
      <c r="D79" s="42" t="s">
        <v>217</v>
      </c>
      <c r="F79" s="42">
        <v>5044</v>
      </c>
    </row>
    <row r="80" spans="1:6" s="42" customFormat="1">
      <c r="A80" s="42" t="s">
        <v>227</v>
      </c>
      <c r="B80" s="42" t="s">
        <v>228</v>
      </c>
      <c r="C80" s="42" t="s">
        <v>229</v>
      </c>
      <c r="D80" s="42" t="s">
        <v>230</v>
      </c>
      <c r="F80" s="42">
        <v>2102</v>
      </c>
    </row>
    <row r="81" spans="1:6" s="42" customFormat="1">
      <c r="A81" s="42" t="s">
        <v>231</v>
      </c>
      <c r="B81" s="42" t="s">
        <v>232</v>
      </c>
      <c r="C81" s="42" t="s">
        <v>233</v>
      </c>
      <c r="D81" s="42" t="s">
        <v>230</v>
      </c>
      <c r="F81" s="42">
        <v>5716</v>
      </c>
    </row>
    <row r="82" spans="1:6" s="42" customFormat="1">
      <c r="A82" s="42" t="s">
        <v>234</v>
      </c>
      <c r="B82" s="42" t="s">
        <v>235</v>
      </c>
      <c r="C82" s="42" t="s">
        <v>233</v>
      </c>
      <c r="D82" s="42" t="s">
        <v>230</v>
      </c>
      <c r="F82" s="42">
        <v>18795</v>
      </c>
    </row>
    <row r="83" spans="1:6" s="42" customFormat="1">
      <c r="A83" s="42" t="s">
        <v>236</v>
      </c>
      <c r="B83" s="42" t="s">
        <v>237</v>
      </c>
      <c r="C83" s="42" t="s">
        <v>238</v>
      </c>
      <c r="D83" s="42" t="s">
        <v>239</v>
      </c>
      <c r="F83" s="42">
        <v>5500</v>
      </c>
    </row>
    <row r="84" spans="1:6" s="42" customFormat="1">
      <c r="A84" s="42" t="s">
        <v>240</v>
      </c>
      <c r="B84" s="42" t="s">
        <v>241</v>
      </c>
      <c r="C84" s="42" t="s">
        <v>242</v>
      </c>
      <c r="D84" s="42" t="s">
        <v>239</v>
      </c>
      <c r="F84" s="42">
        <v>5326</v>
      </c>
    </row>
    <row r="85" spans="1:6" s="42" customFormat="1">
      <c r="A85" s="42" t="s">
        <v>243</v>
      </c>
      <c r="B85" s="42" t="s">
        <v>244</v>
      </c>
      <c r="C85" s="42">
        <v>3632</v>
      </c>
      <c r="D85" s="42" t="s">
        <v>239</v>
      </c>
      <c r="F85" s="42">
        <v>5326</v>
      </c>
    </row>
    <row r="86" spans="1:6" s="42" customFormat="1">
      <c r="A86" s="42" t="s">
        <v>245</v>
      </c>
      <c r="B86" s="42" t="s">
        <v>246</v>
      </c>
      <c r="C86" s="42" t="s">
        <v>247</v>
      </c>
      <c r="D86" s="42" t="s">
        <v>239</v>
      </c>
      <c r="F86" s="42">
        <v>7000</v>
      </c>
    </row>
    <row r="87" spans="1:6" s="42" customFormat="1">
      <c r="A87" s="42" t="s">
        <v>248</v>
      </c>
      <c r="B87" s="42" t="s">
        <v>249</v>
      </c>
      <c r="C87" s="42" t="s">
        <v>250</v>
      </c>
      <c r="D87" s="42" t="s">
        <v>239</v>
      </c>
      <c r="F87" s="42">
        <v>5500</v>
      </c>
    </row>
    <row r="88" spans="1:6" s="42" customFormat="1">
      <c r="A88" s="42" t="s">
        <v>251</v>
      </c>
      <c r="B88" s="42" t="s">
        <v>252</v>
      </c>
      <c r="C88" s="42" t="s">
        <v>253</v>
      </c>
      <c r="D88" s="42" t="s">
        <v>239</v>
      </c>
      <c r="F88" s="42">
        <v>7000</v>
      </c>
    </row>
    <row r="89" spans="1:6" s="42" customFormat="1">
      <c r="A89" s="42" t="s">
        <v>254</v>
      </c>
      <c r="B89" s="42" t="s">
        <v>255</v>
      </c>
      <c r="C89" s="42" t="s">
        <v>256</v>
      </c>
      <c r="D89" s="42" t="s">
        <v>257</v>
      </c>
      <c r="F89" s="42">
        <v>17176</v>
      </c>
    </row>
    <row r="90" spans="1:6" s="42" customFormat="1">
      <c r="A90" s="42" t="s">
        <v>258</v>
      </c>
      <c r="B90" s="42" t="s">
        <v>259</v>
      </c>
      <c r="C90" s="42">
        <v>1890</v>
      </c>
      <c r="D90" s="42" t="s">
        <v>257</v>
      </c>
      <c r="F90" s="42">
        <v>5059</v>
      </c>
    </row>
    <row r="91" spans="1:6" s="42" customFormat="1">
      <c r="A91" s="42" t="s">
        <v>260</v>
      </c>
      <c r="B91" s="42" t="s">
        <v>261</v>
      </c>
      <c r="C91" s="42" t="s">
        <v>262</v>
      </c>
      <c r="D91" s="42" t="s">
        <v>257</v>
      </c>
      <c r="F91" s="42">
        <v>5828</v>
      </c>
    </row>
    <row r="92" spans="1:6" s="42" customFormat="1">
      <c r="A92" s="42" t="s">
        <v>263</v>
      </c>
      <c r="B92" s="42" t="s">
        <v>264</v>
      </c>
      <c r="C92" s="42" t="s">
        <v>265</v>
      </c>
      <c r="D92" s="42" t="s">
        <v>257</v>
      </c>
      <c r="F92" s="42">
        <v>6951</v>
      </c>
    </row>
    <row r="93" spans="1:6" s="42" customFormat="1">
      <c r="A93" s="42" t="s">
        <v>266</v>
      </c>
      <c r="B93" s="42" t="s">
        <v>267</v>
      </c>
      <c r="C93" s="42" t="s">
        <v>268</v>
      </c>
      <c r="D93" s="42" t="s">
        <v>257</v>
      </c>
      <c r="F93" s="42">
        <v>7010</v>
      </c>
    </row>
    <row r="94" spans="1:6" s="42" customFormat="1">
      <c r="A94" s="42" t="s">
        <v>269</v>
      </c>
      <c r="B94" s="42" t="s">
        <v>270</v>
      </c>
      <c r="C94" s="42" t="s">
        <v>265</v>
      </c>
      <c r="D94" s="42" t="s">
        <v>257</v>
      </c>
      <c r="F94" s="42">
        <v>43893</v>
      </c>
    </row>
    <row r="95" spans="1:6" s="42" customFormat="1">
      <c r="A95" s="42" t="s">
        <v>271</v>
      </c>
      <c r="B95" s="42" t="s">
        <v>272</v>
      </c>
      <c r="C95" s="42" t="s">
        <v>268</v>
      </c>
      <c r="D95" s="42" t="s">
        <v>257</v>
      </c>
      <c r="F95" s="42">
        <v>6596</v>
      </c>
    </row>
    <row r="96" spans="1:6" s="42" customFormat="1">
      <c r="A96" s="42" t="s">
        <v>273</v>
      </c>
      <c r="B96" s="42" t="s">
        <v>274</v>
      </c>
      <c r="C96" s="42">
        <v>1890</v>
      </c>
      <c r="D96" s="42" t="s">
        <v>257</v>
      </c>
      <c r="F96" s="42">
        <v>5118</v>
      </c>
    </row>
    <row r="97" spans="1:6" s="42" customFormat="1">
      <c r="A97" s="42" t="s">
        <v>275</v>
      </c>
      <c r="B97" s="42" t="s">
        <v>276</v>
      </c>
      <c r="C97" s="42">
        <v>1890</v>
      </c>
      <c r="D97" s="42" t="s">
        <v>257</v>
      </c>
      <c r="F97" s="42">
        <v>5118</v>
      </c>
    </row>
    <row r="98" spans="1:6" s="42" customFormat="1">
      <c r="A98" s="42" t="s">
        <v>277</v>
      </c>
      <c r="B98" s="42" t="s">
        <v>278</v>
      </c>
      <c r="C98" s="42" t="s">
        <v>279</v>
      </c>
      <c r="D98" s="42" t="s">
        <v>257</v>
      </c>
      <c r="F98" s="42">
        <v>5591</v>
      </c>
    </row>
    <row r="99" spans="1:6" s="42" customFormat="1">
      <c r="A99" s="42" t="s">
        <v>280</v>
      </c>
      <c r="B99" s="42" t="s">
        <v>281</v>
      </c>
      <c r="D99" s="42" t="s">
        <v>257</v>
      </c>
      <c r="F99" s="42">
        <v>5059</v>
      </c>
    </row>
    <row r="100" spans="1:6" s="42" customFormat="1">
      <c r="A100" s="42" t="s">
        <v>282</v>
      </c>
      <c r="B100" s="42" t="s">
        <v>283</v>
      </c>
      <c r="C100" s="42" t="s">
        <v>265</v>
      </c>
      <c r="D100" s="42" t="s">
        <v>257</v>
      </c>
      <c r="F100" s="42">
        <v>5591</v>
      </c>
    </row>
    <row r="101" spans="1:6" s="42" customFormat="1">
      <c r="A101" s="42" t="s">
        <v>284</v>
      </c>
      <c r="B101" s="42" t="s">
        <v>285</v>
      </c>
      <c r="C101" s="42" t="s">
        <v>268</v>
      </c>
      <c r="D101" s="42" t="s">
        <v>257</v>
      </c>
      <c r="F101" s="42">
        <v>6123</v>
      </c>
    </row>
    <row r="102" spans="1:6" s="42" customFormat="1">
      <c r="A102" s="42" t="s">
        <v>286</v>
      </c>
      <c r="B102" s="42" t="s">
        <v>287</v>
      </c>
      <c r="C102" s="42" t="s">
        <v>288</v>
      </c>
      <c r="D102" s="42" t="s">
        <v>289</v>
      </c>
      <c r="F102" s="42">
        <v>7507</v>
      </c>
    </row>
    <row r="103" spans="1:6" s="42" customFormat="1">
      <c r="A103" s="42" t="s">
        <v>290</v>
      </c>
      <c r="B103" s="42" t="s">
        <v>291</v>
      </c>
      <c r="C103" s="42" t="s">
        <v>288</v>
      </c>
      <c r="D103" s="42" t="s">
        <v>289</v>
      </c>
      <c r="F103" s="42">
        <v>9773</v>
      </c>
    </row>
    <row r="104" spans="1:6" s="42" customFormat="1">
      <c r="A104" s="42" t="s">
        <v>292</v>
      </c>
      <c r="B104" s="42" t="s">
        <v>293</v>
      </c>
      <c r="C104" s="42" t="s">
        <v>294</v>
      </c>
      <c r="D104" s="42" t="s">
        <v>295</v>
      </c>
      <c r="F104" s="42">
        <v>7822</v>
      </c>
    </row>
    <row r="105" spans="1:6" s="42" customFormat="1">
      <c r="A105" s="42" t="s">
        <v>296</v>
      </c>
      <c r="B105" s="42" t="s">
        <v>297</v>
      </c>
      <c r="C105" s="42" t="s">
        <v>294</v>
      </c>
      <c r="D105" s="42" t="s">
        <v>295</v>
      </c>
      <c r="F105" s="42">
        <v>42143</v>
      </c>
    </row>
    <row r="106" spans="1:6" s="42" customFormat="1">
      <c r="A106" s="42" t="s">
        <v>298</v>
      </c>
      <c r="B106" s="42" t="s">
        <v>299</v>
      </c>
      <c r="C106" s="42" t="s">
        <v>294</v>
      </c>
      <c r="D106" s="42" t="s">
        <v>295</v>
      </c>
      <c r="F106" s="42">
        <v>2567</v>
      </c>
    </row>
    <row r="107" spans="1:6" s="42" customFormat="1">
      <c r="A107" s="42" t="s">
        <v>300</v>
      </c>
      <c r="B107" s="42" t="s">
        <v>301</v>
      </c>
      <c r="C107" s="42" t="s">
        <v>302</v>
      </c>
      <c r="D107" s="42" t="s">
        <v>295</v>
      </c>
      <c r="F107" s="42">
        <v>8311</v>
      </c>
    </row>
    <row r="108" spans="1:6" s="42" customFormat="1">
      <c r="A108" s="42" t="s">
        <v>303</v>
      </c>
      <c r="B108" s="42" t="s">
        <v>304</v>
      </c>
      <c r="C108" s="42" t="s">
        <v>294</v>
      </c>
      <c r="D108" s="42" t="s">
        <v>295</v>
      </c>
      <c r="F108" s="42">
        <v>1000</v>
      </c>
    </row>
    <row r="109" spans="1:6" s="42" customFormat="1">
      <c r="A109" s="42" t="s">
        <v>305</v>
      </c>
      <c r="B109" s="42" t="s">
        <v>306</v>
      </c>
      <c r="C109" s="42" t="s">
        <v>307</v>
      </c>
      <c r="D109" s="42" t="s">
        <v>295</v>
      </c>
      <c r="F109" s="42">
        <v>9655</v>
      </c>
    </row>
    <row r="110" spans="1:6" s="42" customFormat="1">
      <c r="A110" s="42" t="s">
        <v>308</v>
      </c>
      <c r="B110" s="42" t="s">
        <v>309</v>
      </c>
      <c r="C110" s="42" t="s">
        <v>310</v>
      </c>
      <c r="D110" s="42" t="s">
        <v>311</v>
      </c>
      <c r="F110" s="42">
        <v>6363</v>
      </c>
    </row>
    <row r="111" spans="1:6" s="42" customFormat="1">
      <c r="A111" s="42" t="s">
        <v>312</v>
      </c>
      <c r="B111" s="42" t="s">
        <v>313</v>
      </c>
      <c r="C111" s="42" t="s">
        <v>314</v>
      </c>
      <c r="D111" s="42" t="s">
        <v>311</v>
      </c>
      <c r="F111" s="42">
        <v>8100</v>
      </c>
    </row>
    <row r="112" spans="1:6" s="42" customFormat="1">
      <c r="A112" s="42" t="s">
        <v>315</v>
      </c>
      <c r="B112" s="42" t="s">
        <v>316</v>
      </c>
      <c r="C112" s="42" t="s">
        <v>317</v>
      </c>
      <c r="D112" s="42" t="s">
        <v>311</v>
      </c>
      <c r="F112" s="42">
        <v>5494</v>
      </c>
    </row>
    <row r="113" spans="1:6" s="42" customFormat="1">
      <c r="A113" s="42" t="s">
        <v>318</v>
      </c>
      <c r="B113" s="42" t="s">
        <v>319</v>
      </c>
      <c r="C113" s="42" t="s">
        <v>317</v>
      </c>
      <c r="D113" s="42" t="s">
        <v>311</v>
      </c>
      <c r="F113" s="42">
        <v>5524</v>
      </c>
    </row>
    <row r="114" spans="1:6" s="42" customFormat="1">
      <c r="A114" s="42" t="s">
        <v>320</v>
      </c>
      <c r="B114" s="42" t="s">
        <v>321</v>
      </c>
      <c r="C114" s="42" t="s">
        <v>322</v>
      </c>
      <c r="D114" s="42" t="s">
        <v>311</v>
      </c>
      <c r="F114" s="42">
        <v>6198</v>
      </c>
    </row>
    <row r="115" spans="1:6" s="42" customFormat="1">
      <c r="A115" s="42" t="s">
        <v>323</v>
      </c>
      <c r="B115" s="42" t="s">
        <v>324</v>
      </c>
      <c r="C115" s="42" t="s">
        <v>317</v>
      </c>
      <c r="D115" s="42" t="s">
        <v>311</v>
      </c>
      <c r="F115" s="42">
        <v>5030</v>
      </c>
    </row>
    <row r="116" spans="1:6" s="42" customFormat="1">
      <c r="A116" s="42" t="s">
        <v>325</v>
      </c>
      <c r="B116" s="42" t="s">
        <v>326</v>
      </c>
      <c r="C116" s="42" t="s">
        <v>317</v>
      </c>
      <c r="D116" s="42" t="s">
        <v>311</v>
      </c>
      <c r="F116" s="42">
        <v>5434</v>
      </c>
    </row>
    <row r="117" spans="1:6" s="42" customFormat="1">
      <c r="A117" s="42" t="s">
        <v>327</v>
      </c>
      <c r="B117" s="42" t="s">
        <v>328</v>
      </c>
      <c r="C117" s="42" t="s">
        <v>329</v>
      </c>
      <c r="D117" s="42" t="s">
        <v>311</v>
      </c>
      <c r="F117" s="42">
        <v>5314</v>
      </c>
    </row>
    <row r="118" spans="1:6" s="42" customFormat="1">
      <c r="A118" s="42" t="s">
        <v>330</v>
      </c>
      <c r="B118" s="42" t="s">
        <v>331</v>
      </c>
      <c r="C118" s="42" t="s">
        <v>317</v>
      </c>
      <c r="D118" s="42" t="s">
        <v>311</v>
      </c>
      <c r="F118" s="42">
        <v>5240</v>
      </c>
    </row>
    <row r="119" spans="1:6" s="42" customFormat="1">
      <c r="A119" s="42" t="s">
        <v>332</v>
      </c>
      <c r="B119" s="42" t="s">
        <v>333</v>
      </c>
      <c r="C119" s="42" t="s">
        <v>334</v>
      </c>
      <c r="D119" s="42" t="s">
        <v>311</v>
      </c>
      <c r="F119" s="42">
        <v>5030</v>
      </c>
    </row>
    <row r="120" spans="1:6" s="42" customFormat="1">
      <c r="A120" s="42" t="s">
        <v>335</v>
      </c>
      <c r="B120" s="42" t="s">
        <v>336</v>
      </c>
      <c r="C120" s="42" t="s">
        <v>337</v>
      </c>
      <c r="D120" s="42" t="s">
        <v>338</v>
      </c>
      <c r="F120" s="42">
        <v>49683</v>
      </c>
    </row>
    <row r="121" spans="1:6" s="42" customFormat="1">
      <c r="A121" s="42" t="s">
        <v>339</v>
      </c>
      <c r="B121" s="42" t="s">
        <v>340</v>
      </c>
      <c r="C121" s="42" t="s">
        <v>341</v>
      </c>
      <c r="D121" s="42" t="s">
        <v>342</v>
      </c>
      <c r="F121" s="42">
        <v>1000</v>
      </c>
    </row>
    <row r="122" spans="1:6" s="42" customFormat="1">
      <c r="A122" s="42" t="s">
        <v>343</v>
      </c>
      <c r="B122" s="42" t="s">
        <v>344</v>
      </c>
      <c r="C122" s="42" t="s">
        <v>341</v>
      </c>
      <c r="D122" s="42" t="s">
        <v>342</v>
      </c>
      <c r="F122" s="42">
        <v>2000</v>
      </c>
    </row>
    <row r="123" spans="1:6" s="42" customFormat="1">
      <c r="A123" s="42" t="s">
        <v>345</v>
      </c>
      <c r="B123" s="42" t="s">
        <v>346</v>
      </c>
      <c r="C123" s="42" t="s">
        <v>347</v>
      </c>
      <c r="D123" s="42" t="s">
        <v>342</v>
      </c>
      <c r="F123" s="42">
        <v>25873</v>
      </c>
    </row>
    <row r="124" spans="1:6" s="42" customFormat="1">
      <c r="A124" s="42" t="s">
        <v>348</v>
      </c>
      <c r="B124" s="42" t="s">
        <v>349</v>
      </c>
      <c r="C124" s="42" t="s">
        <v>350</v>
      </c>
      <c r="D124" s="42" t="s">
        <v>351</v>
      </c>
      <c r="F124" s="42">
        <v>6588</v>
      </c>
    </row>
    <row r="125" spans="1:6" s="42" customFormat="1">
      <c r="A125" s="42" t="s">
        <v>352</v>
      </c>
      <c r="B125" s="42" t="s">
        <v>353</v>
      </c>
      <c r="C125" s="42" t="s">
        <v>354</v>
      </c>
      <c r="D125" s="42" t="s">
        <v>351</v>
      </c>
      <c r="F125" s="42">
        <v>8107</v>
      </c>
    </row>
    <row r="126" spans="1:6" s="42" customFormat="1">
      <c r="A126" s="42" t="s">
        <v>355</v>
      </c>
      <c r="B126" s="42" t="s">
        <v>356</v>
      </c>
      <c r="C126" s="42" t="s">
        <v>354</v>
      </c>
      <c r="D126" s="42" t="s">
        <v>351</v>
      </c>
      <c r="F126" s="42">
        <v>8315</v>
      </c>
    </row>
    <row r="127" spans="1:6" s="42" customFormat="1">
      <c r="A127" s="42" t="s">
        <v>357</v>
      </c>
      <c r="B127" s="42" t="s">
        <v>358</v>
      </c>
      <c r="C127" s="42" t="s">
        <v>354</v>
      </c>
      <c r="D127" s="42" t="s">
        <v>351</v>
      </c>
      <c r="F127" s="42">
        <v>8729</v>
      </c>
    </row>
    <row r="128" spans="1:6" s="42" customFormat="1">
      <c r="A128" s="42" t="s">
        <v>359</v>
      </c>
      <c r="B128" s="42" t="s">
        <v>360</v>
      </c>
      <c r="C128" s="42" t="s">
        <v>350</v>
      </c>
      <c r="D128" s="42" t="s">
        <v>351</v>
      </c>
      <c r="F128" s="42">
        <v>10179</v>
      </c>
    </row>
    <row r="129" spans="1:6" s="42" customFormat="1">
      <c r="A129" s="42" t="s">
        <v>361</v>
      </c>
      <c r="B129" s="42" t="s">
        <v>362</v>
      </c>
      <c r="C129" s="42" t="s">
        <v>363</v>
      </c>
      <c r="D129" s="42" t="s">
        <v>351</v>
      </c>
      <c r="F129" s="42">
        <v>27512</v>
      </c>
    </row>
    <row r="130" spans="1:6" s="42" customFormat="1">
      <c r="A130" s="42" t="s">
        <v>364</v>
      </c>
      <c r="B130" s="42" t="s">
        <v>365</v>
      </c>
      <c r="C130" s="42" t="s">
        <v>354</v>
      </c>
      <c r="D130" s="42" t="s">
        <v>351</v>
      </c>
      <c r="F130" s="42">
        <v>7762</v>
      </c>
    </row>
    <row r="131" spans="1:6">
      <c r="F131" s="41">
        <f>SUM(F6:F130)</f>
        <v>1097100</v>
      </c>
    </row>
    <row r="132" spans="1:6">
      <c r="F132" s="41">
        <f>1097102-F131</f>
        <v>2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C10:C1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C8089-6BE8-46FE-B8CF-F22E7F446E3B}">
  <dimension ref="A1:G18"/>
  <sheetViews>
    <sheetView workbookViewId="0">
      <selection activeCell="E5" sqref="E5"/>
    </sheetView>
  </sheetViews>
  <sheetFormatPr defaultColWidth="8.7109375" defaultRowHeight="15"/>
  <cols>
    <col min="1" max="1" width="16.7109375" customWidth="1"/>
    <col min="2" max="2" width="25.7109375" customWidth="1"/>
    <col min="3" max="3" width="12.7109375" customWidth="1"/>
    <col min="4" max="4" width="17.85546875" customWidth="1"/>
    <col min="5" max="5" width="23" customWidth="1"/>
    <col min="6" max="6" width="23.42578125" customWidth="1"/>
    <col min="7" max="7" width="27.85546875" customWidth="1"/>
  </cols>
  <sheetData>
    <row r="1" spans="1:7">
      <c r="A1" s="43" t="s">
        <v>366</v>
      </c>
      <c r="B1" s="44"/>
      <c r="C1" s="45"/>
      <c r="D1" s="45"/>
      <c r="E1" s="45"/>
      <c r="F1" s="45"/>
      <c r="G1" s="46"/>
    </row>
    <row r="2" spans="1:7">
      <c r="A2" s="47" t="s">
        <v>367</v>
      </c>
      <c r="B2" s="48"/>
      <c r="C2" s="49"/>
      <c r="D2" s="49"/>
      <c r="E2" s="49"/>
      <c r="F2" s="49"/>
      <c r="G2" s="50"/>
    </row>
    <row r="3" spans="1:7" ht="39" customHeight="1">
      <c r="A3" s="51" t="s">
        <v>368</v>
      </c>
      <c r="B3" s="52"/>
      <c r="C3" s="53"/>
      <c r="D3" s="53"/>
      <c r="E3" s="53"/>
      <c r="F3" s="53"/>
      <c r="G3" s="54"/>
    </row>
    <row r="4" spans="1:7" ht="9" customHeight="1">
      <c r="A4" s="55"/>
      <c r="B4" s="56"/>
      <c r="C4" s="56"/>
      <c r="D4" s="56"/>
      <c r="E4" s="56"/>
      <c r="F4" s="56"/>
      <c r="G4" s="57"/>
    </row>
    <row r="5" spans="1:7" ht="78.75" customHeight="1">
      <c r="A5" s="14" t="s">
        <v>16</v>
      </c>
      <c r="B5" s="15" t="s">
        <v>17</v>
      </c>
      <c r="C5" s="16" t="s">
        <v>18</v>
      </c>
      <c r="D5" s="16" t="s">
        <v>19</v>
      </c>
      <c r="E5" s="16" t="s">
        <v>20</v>
      </c>
      <c r="F5" s="17" t="s">
        <v>21</v>
      </c>
      <c r="G5" s="18" t="s">
        <v>22</v>
      </c>
    </row>
    <row r="6" spans="1:7">
      <c r="A6" s="8"/>
      <c r="B6" s="11"/>
      <c r="C6" s="9"/>
      <c r="D6" s="9"/>
      <c r="E6" s="9"/>
      <c r="F6" s="9"/>
      <c r="G6" s="10"/>
    </row>
    <row r="7" spans="1:7">
      <c r="A7" s="3"/>
      <c r="B7" s="12"/>
      <c r="C7" s="2"/>
      <c r="D7" s="2"/>
      <c r="E7" s="2"/>
      <c r="F7" s="2"/>
      <c r="G7" s="4"/>
    </row>
    <row r="8" spans="1:7">
      <c r="A8" s="3"/>
      <c r="B8" s="12"/>
      <c r="C8" s="2"/>
      <c r="D8" s="2"/>
      <c r="E8" s="2"/>
      <c r="F8" s="2"/>
      <c r="G8" s="4"/>
    </row>
    <row r="9" spans="1:7">
      <c r="A9" s="3"/>
      <c r="B9" s="12"/>
      <c r="C9" s="2"/>
      <c r="D9" s="2"/>
      <c r="E9" s="2"/>
      <c r="F9" s="2"/>
      <c r="G9" s="4"/>
    </row>
    <row r="10" spans="1:7">
      <c r="A10" s="3"/>
      <c r="B10" s="12"/>
      <c r="C10" s="2"/>
      <c r="D10" s="2"/>
      <c r="E10" s="2"/>
      <c r="F10" s="2"/>
      <c r="G10" s="4"/>
    </row>
    <row r="11" spans="1:7">
      <c r="A11" s="3"/>
      <c r="B11" s="12"/>
      <c r="C11" s="2"/>
      <c r="D11" s="2"/>
      <c r="E11" s="2"/>
      <c r="F11" s="2"/>
      <c r="G11" s="4"/>
    </row>
    <row r="12" spans="1:7">
      <c r="A12" s="3"/>
      <c r="B12" s="12"/>
      <c r="C12" s="2"/>
      <c r="D12" s="2"/>
      <c r="E12" s="2"/>
      <c r="F12" s="2"/>
      <c r="G12" s="4"/>
    </row>
    <row r="13" spans="1:7">
      <c r="A13" s="3"/>
      <c r="B13" s="12"/>
      <c r="C13" s="2"/>
      <c r="D13" s="2"/>
      <c r="E13" s="2"/>
      <c r="F13" s="2"/>
      <c r="G13" s="4"/>
    </row>
    <row r="14" spans="1:7">
      <c r="A14" s="3"/>
      <c r="B14" s="12"/>
      <c r="C14" s="2"/>
      <c r="D14" s="2"/>
      <c r="E14" s="2"/>
      <c r="F14" s="2"/>
      <c r="G14" s="4"/>
    </row>
    <row r="15" spans="1:7">
      <c r="A15" s="3"/>
      <c r="B15" s="12"/>
      <c r="C15" s="2"/>
      <c r="D15" s="2"/>
      <c r="E15" s="2"/>
      <c r="F15" s="2"/>
      <c r="G15" s="4"/>
    </row>
    <row r="16" spans="1:7">
      <c r="A16" s="3"/>
      <c r="B16" s="12"/>
      <c r="C16" s="2"/>
      <c r="D16" s="2"/>
      <c r="E16" s="2"/>
      <c r="F16" s="2"/>
      <c r="G16" s="4"/>
    </row>
    <row r="17" spans="1:7">
      <c r="A17" s="3"/>
      <c r="B17" s="12"/>
      <c r="C17" s="2"/>
      <c r="D17" s="2"/>
      <c r="E17" s="2"/>
      <c r="F17" s="2"/>
      <c r="G17" s="4"/>
    </row>
    <row r="18" spans="1:7">
      <c r="A18" s="5"/>
      <c r="B18" s="13"/>
      <c r="C18" s="6"/>
      <c r="D18" s="6"/>
      <c r="E18" s="6"/>
      <c r="F18" s="6"/>
      <c r="G18" s="7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>
      <selection activeCell="E5" sqref="E5"/>
    </sheetView>
  </sheetViews>
  <sheetFormatPr defaultColWidth="8.7109375" defaultRowHeight="15"/>
  <cols>
    <col min="1" max="1" width="16.7109375" customWidth="1"/>
    <col min="2" max="2" width="25.7109375" customWidth="1"/>
    <col min="3" max="3" width="12.7109375" customWidth="1"/>
    <col min="4" max="4" width="17.85546875" customWidth="1"/>
    <col min="5" max="5" width="23" customWidth="1"/>
    <col min="6" max="6" width="23.42578125" customWidth="1"/>
    <col min="7" max="7" width="27.85546875" customWidth="1"/>
  </cols>
  <sheetData>
    <row r="1" spans="1:7">
      <c r="A1" s="43" t="s">
        <v>369</v>
      </c>
      <c r="B1" s="44"/>
      <c r="C1" s="45"/>
      <c r="D1" s="45"/>
      <c r="E1" s="45"/>
      <c r="F1" s="45"/>
      <c r="G1" s="46"/>
    </row>
    <row r="2" spans="1:7">
      <c r="A2" s="47" t="s">
        <v>370</v>
      </c>
      <c r="B2" s="48"/>
      <c r="C2" s="49"/>
      <c r="D2" s="49"/>
      <c r="E2" s="49"/>
      <c r="F2" s="49"/>
      <c r="G2" s="50"/>
    </row>
    <row r="3" spans="1:7" ht="39" customHeight="1">
      <c r="A3" s="51" t="s">
        <v>15</v>
      </c>
      <c r="B3" s="52"/>
      <c r="C3" s="53"/>
      <c r="D3" s="53"/>
      <c r="E3" s="53"/>
      <c r="F3" s="53"/>
      <c r="G3" s="54"/>
    </row>
    <row r="4" spans="1:7" ht="9" customHeight="1" thickBot="1">
      <c r="A4" s="55"/>
      <c r="B4" s="56"/>
      <c r="C4" s="56"/>
      <c r="D4" s="56"/>
      <c r="E4" s="56"/>
      <c r="F4" s="56"/>
      <c r="G4" s="57"/>
    </row>
    <row r="5" spans="1:7" ht="78.75" customHeight="1">
      <c r="A5" s="14" t="s">
        <v>16</v>
      </c>
      <c r="B5" s="15" t="s">
        <v>17</v>
      </c>
      <c r="C5" s="16" t="s">
        <v>18</v>
      </c>
      <c r="D5" s="16" t="s">
        <v>19</v>
      </c>
      <c r="E5" s="16" t="s">
        <v>20</v>
      </c>
      <c r="F5" s="17" t="s">
        <v>21</v>
      </c>
      <c r="G5" s="18" t="s">
        <v>22</v>
      </c>
    </row>
    <row r="6" spans="1:7">
      <c r="A6" s="8"/>
      <c r="B6" s="11"/>
      <c r="C6" s="9"/>
      <c r="D6" s="9"/>
      <c r="E6" s="9"/>
      <c r="F6" s="9"/>
      <c r="G6" s="10"/>
    </row>
    <row r="7" spans="1:7">
      <c r="A7" s="3"/>
      <c r="B7" s="12"/>
      <c r="C7" s="2"/>
      <c r="D7" s="2"/>
      <c r="E7" s="2"/>
      <c r="F7" s="2"/>
      <c r="G7" s="4"/>
    </row>
    <row r="8" spans="1:7">
      <c r="A8" s="3"/>
      <c r="B8" s="12"/>
      <c r="C8" s="2"/>
      <c r="D8" s="2"/>
      <c r="E8" s="2"/>
      <c r="F8" s="2"/>
      <c r="G8" s="4"/>
    </row>
    <row r="9" spans="1:7">
      <c r="A9" s="3"/>
      <c r="B9" s="12"/>
      <c r="C9" s="2"/>
      <c r="D9" s="2"/>
      <c r="E9" s="2"/>
      <c r="F9" s="2"/>
      <c r="G9" s="4"/>
    </row>
    <row r="10" spans="1:7">
      <c r="A10" s="3"/>
      <c r="B10" s="12"/>
      <c r="C10" s="2"/>
      <c r="D10" s="2"/>
      <c r="E10" s="2"/>
      <c r="F10" s="2"/>
      <c r="G10" s="4"/>
    </row>
    <row r="11" spans="1:7">
      <c r="A11" s="3"/>
      <c r="B11" s="12"/>
      <c r="C11" s="2"/>
      <c r="D11" s="2"/>
      <c r="E11" s="2"/>
      <c r="F11" s="2"/>
      <c r="G11" s="4"/>
    </row>
    <row r="12" spans="1:7">
      <c r="A12" s="3"/>
      <c r="B12" s="12"/>
      <c r="C12" s="2"/>
      <c r="D12" s="2"/>
      <c r="E12" s="2"/>
      <c r="F12" s="2"/>
      <c r="G12" s="4"/>
    </row>
    <row r="13" spans="1:7">
      <c r="A13" s="3"/>
      <c r="B13" s="12"/>
      <c r="C13" s="2"/>
      <c r="D13" s="2"/>
      <c r="E13" s="2"/>
      <c r="F13" s="2"/>
      <c r="G13" s="4"/>
    </row>
    <row r="14" spans="1:7">
      <c r="A14" s="3"/>
      <c r="B14" s="12"/>
      <c r="C14" s="2"/>
      <c r="D14" s="2"/>
      <c r="E14" s="2"/>
      <c r="F14" s="2"/>
      <c r="G14" s="4"/>
    </row>
    <row r="15" spans="1:7">
      <c r="A15" s="3"/>
      <c r="B15" s="12"/>
      <c r="C15" s="2"/>
      <c r="D15" s="2"/>
      <c r="E15" s="2"/>
      <c r="F15" s="2"/>
      <c r="G15" s="4"/>
    </row>
    <row r="16" spans="1:7">
      <c r="A16" s="3"/>
      <c r="B16" s="12"/>
      <c r="C16" s="2"/>
      <c r="D16" s="2"/>
      <c r="E16" s="2"/>
      <c r="F16" s="2"/>
      <c r="G16" s="4"/>
    </row>
    <row r="17" spans="1:7">
      <c r="A17" s="3"/>
      <c r="B17" s="12"/>
      <c r="C17" s="2"/>
      <c r="D17" s="2"/>
      <c r="E17" s="2"/>
      <c r="F17" s="2"/>
      <c r="G17" s="4"/>
    </row>
    <row r="18" spans="1:7">
      <c r="A18" s="5"/>
      <c r="B18" s="13"/>
      <c r="C18" s="6"/>
      <c r="D18" s="6"/>
      <c r="E18" s="6"/>
      <c r="F18" s="6"/>
      <c r="G18" s="7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5697A-0665-4AE3-BAC2-64AB35D3FC74}">
  <dimension ref="A1:R34"/>
  <sheetViews>
    <sheetView workbookViewId="0">
      <selection activeCell="G25" sqref="G25"/>
    </sheetView>
  </sheetViews>
  <sheetFormatPr defaultColWidth="8.7109375" defaultRowHeight="15"/>
  <cols>
    <col min="1" max="1" width="16.7109375" customWidth="1"/>
    <col min="2" max="2" width="34.7109375" bestFit="1" customWidth="1"/>
    <col min="3" max="3" width="12.7109375" customWidth="1"/>
    <col min="4" max="4" width="17.85546875" customWidth="1"/>
    <col min="5" max="5" width="23" customWidth="1"/>
    <col min="6" max="6" width="23.42578125" customWidth="1"/>
    <col min="7" max="7" width="27.85546875" customWidth="1"/>
    <col min="9" max="9" width="10" bestFit="1" customWidth="1"/>
    <col min="10" max="10" width="18.42578125" bestFit="1" customWidth="1"/>
    <col min="11" max="11" width="10" bestFit="1" customWidth="1"/>
    <col min="12" max="12" width="10" customWidth="1"/>
    <col min="13" max="13" width="18.28515625" customWidth="1"/>
    <col min="14" max="14" width="20.28515625" customWidth="1"/>
    <col min="15" max="15" width="10.85546875" customWidth="1"/>
    <col min="16" max="16" width="9" customWidth="1"/>
    <col min="18" max="18" width="12.42578125" customWidth="1"/>
  </cols>
  <sheetData>
    <row r="1" spans="1:18">
      <c r="A1" s="43" t="s">
        <v>371</v>
      </c>
      <c r="B1" s="44"/>
      <c r="C1" s="45"/>
      <c r="D1" s="45"/>
      <c r="E1" s="45"/>
      <c r="F1" s="45"/>
      <c r="G1" s="46"/>
    </row>
    <row r="2" spans="1:18">
      <c r="A2" s="47" t="s">
        <v>372</v>
      </c>
      <c r="B2" s="48"/>
      <c r="C2" s="49"/>
      <c r="D2" s="49"/>
      <c r="E2" s="49"/>
      <c r="F2" s="49"/>
      <c r="G2" s="50"/>
    </row>
    <row r="3" spans="1:18" ht="39" customHeight="1">
      <c r="A3" s="51" t="s">
        <v>15</v>
      </c>
      <c r="B3" s="52"/>
      <c r="C3" s="53"/>
      <c r="D3" s="53"/>
      <c r="E3" s="53"/>
      <c r="F3" s="53"/>
      <c r="G3" s="54"/>
    </row>
    <row r="4" spans="1:18" ht="9" customHeight="1" thickBot="1">
      <c r="A4" s="55"/>
      <c r="B4" s="56"/>
      <c r="C4" s="56"/>
      <c r="D4" s="56"/>
      <c r="E4" s="56"/>
      <c r="F4" s="56"/>
      <c r="G4" s="57"/>
    </row>
    <row r="5" spans="1:18" ht="78.75" customHeight="1" thickBot="1">
      <c r="A5" s="14" t="s">
        <v>16</v>
      </c>
      <c r="B5" s="15" t="s">
        <v>17</v>
      </c>
      <c r="C5" s="16" t="s">
        <v>18</v>
      </c>
      <c r="D5" s="16" t="s">
        <v>19</v>
      </c>
      <c r="E5" s="16" t="s">
        <v>373</v>
      </c>
      <c r="F5" s="17" t="s">
        <v>21</v>
      </c>
      <c r="G5" s="18" t="s">
        <v>22</v>
      </c>
      <c r="L5" s="29"/>
      <c r="M5" s="30"/>
      <c r="N5" s="30"/>
      <c r="O5" s="30"/>
      <c r="P5" s="29"/>
      <c r="R5" s="30"/>
    </row>
    <row r="6" spans="1:18">
      <c r="A6" s="33"/>
      <c r="B6" s="11"/>
      <c r="C6" s="9"/>
      <c r="D6" s="32"/>
      <c r="E6" s="9"/>
      <c r="F6" s="9"/>
      <c r="G6" s="34"/>
      <c r="K6" s="28"/>
      <c r="L6" s="27"/>
      <c r="N6" s="31"/>
      <c r="O6" s="28"/>
      <c r="P6" s="27"/>
      <c r="R6" s="27"/>
    </row>
    <row r="7" spans="1:18">
      <c r="A7" s="33"/>
      <c r="B7" s="11"/>
      <c r="C7" s="9"/>
      <c r="D7" s="32"/>
      <c r="E7" s="9"/>
      <c r="F7" s="9"/>
      <c r="G7" s="34"/>
      <c r="K7" s="28"/>
      <c r="L7" s="27"/>
      <c r="N7" s="31"/>
      <c r="O7" s="28"/>
      <c r="P7" s="27"/>
      <c r="R7" s="27"/>
    </row>
    <row r="8" spans="1:18">
      <c r="A8" s="33"/>
      <c r="B8" s="11"/>
      <c r="C8" s="9"/>
      <c r="D8" s="32"/>
      <c r="E8" s="9"/>
      <c r="F8" s="9"/>
      <c r="G8" s="34"/>
      <c r="K8" s="28"/>
      <c r="L8" s="27"/>
      <c r="N8" s="31"/>
      <c r="O8" s="28"/>
      <c r="P8" s="27"/>
      <c r="R8" s="27"/>
    </row>
    <row r="9" spans="1:18">
      <c r="A9" s="33"/>
      <c r="B9" s="11"/>
      <c r="C9" s="9"/>
      <c r="D9" s="32"/>
      <c r="E9" s="9"/>
      <c r="F9" s="9"/>
      <c r="G9" s="34"/>
      <c r="K9" s="28"/>
      <c r="L9" s="27"/>
      <c r="N9" s="31"/>
      <c r="O9" s="28"/>
      <c r="P9" s="27"/>
      <c r="R9" s="27"/>
    </row>
    <row r="10" spans="1:18">
      <c r="A10" s="33"/>
      <c r="B10" s="11"/>
      <c r="C10" s="9"/>
      <c r="D10" s="32"/>
      <c r="E10" s="9"/>
      <c r="F10" s="9"/>
      <c r="G10" s="34"/>
      <c r="K10" s="28"/>
      <c r="L10" s="27"/>
      <c r="N10" s="31"/>
      <c r="O10" s="28"/>
      <c r="P10" s="27"/>
      <c r="R10" s="27"/>
    </row>
    <row r="11" spans="1:18">
      <c r="A11" s="33"/>
      <c r="B11" s="11"/>
      <c r="C11" s="9"/>
      <c r="D11" s="32"/>
      <c r="E11" s="9"/>
      <c r="F11" s="9"/>
      <c r="G11" s="34"/>
      <c r="K11" s="28"/>
      <c r="L11" s="27"/>
      <c r="N11" s="31"/>
      <c r="O11" s="28"/>
      <c r="P11" s="27"/>
      <c r="R11" s="27"/>
    </row>
    <row r="12" spans="1:18">
      <c r="A12" s="33"/>
      <c r="B12" s="11"/>
      <c r="C12" s="9"/>
      <c r="D12" s="32"/>
      <c r="E12" s="9"/>
      <c r="F12" s="9"/>
      <c r="G12" s="34"/>
      <c r="K12" s="28"/>
      <c r="L12" s="27"/>
      <c r="N12" s="31"/>
      <c r="O12" s="28"/>
      <c r="P12" s="27"/>
      <c r="R12" s="27"/>
    </row>
    <row r="13" spans="1:18">
      <c r="A13" s="33"/>
      <c r="B13" s="11"/>
      <c r="C13" s="9"/>
      <c r="D13" s="32"/>
      <c r="E13" s="9"/>
      <c r="F13" s="9"/>
      <c r="G13" s="34"/>
      <c r="K13" s="28"/>
      <c r="L13" s="27"/>
      <c r="N13" s="31"/>
      <c r="O13" s="28"/>
      <c r="P13" s="27"/>
      <c r="R13" s="27"/>
    </row>
    <row r="14" spans="1:18">
      <c r="A14" s="33"/>
      <c r="B14" s="11"/>
      <c r="C14" s="9"/>
      <c r="D14" s="32"/>
      <c r="E14" s="9"/>
      <c r="F14" s="9"/>
      <c r="G14" s="34"/>
      <c r="K14" s="28"/>
      <c r="L14" s="27"/>
      <c r="N14" s="31"/>
      <c r="O14" s="28"/>
      <c r="P14" s="27"/>
      <c r="R14" s="27"/>
    </row>
    <row r="15" spans="1:18" ht="15.95" thickBot="1">
      <c r="A15" s="35"/>
      <c r="B15" s="36"/>
      <c r="C15" s="37"/>
      <c r="D15" s="38"/>
      <c r="E15" s="37"/>
      <c r="F15" s="37"/>
      <c r="G15" s="39"/>
      <c r="K15" s="28"/>
      <c r="L15" s="27"/>
      <c r="N15" s="31"/>
      <c r="O15" s="28"/>
      <c r="P15" s="27"/>
      <c r="R15" s="27"/>
    </row>
    <row r="17" spans="1:1" ht="15.95">
      <c r="A17" s="26"/>
    </row>
    <row r="19" spans="1:1">
      <c r="A19" s="25"/>
    </row>
    <row r="22" spans="1:1">
      <c r="A22" s="25"/>
    </row>
    <row r="26" spans="1:1">
      <c r="A26" s="25"/>
    </row>
    <row r="34" spans="1:1">
      <c r="A34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18408-C955-499E-BD36-151D6744C102}">
  <dimension ref="A1:A3"/>
  <sheetViews>
    <sheetView workbookViewId="0"/>
  </sheetViews>
  <sheetFormatPr defaultColWidth="8.7109375" defaultRowHeight="15"/>
  <sheetData>
    <row r="1" spans="1:1">
      <c r="A1" s="1" t="s">
        <v>374</v>
      </c>
    </row>
    <row r="2" spans="1:1">
      <c r="A2" s="1" t="s">
        <v>375</v>
      </c>
    </row>
    <row r="3" spans="1:1">
      <c r="A3" s="1" t="s">
        <v>376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600A6-9EDF-4EE8-AD85-ECBCA12F55AE}">
  <dimension ref="A1:G18"/>
  <sheetViews>
    <sheetView workbookViewId="0">
      <selection activeCell="E9" sqref="E9"/>
    </sheetView>
  </sheetViews>
  <sheetFormatPr defaultColWidth="8.7109375" defaultRowHeight="15"/>
  <cols>
    <col min="1" max="1" width="16.28515625" customWidth="1"/>
    <col min="2" max="2" width="25.7109375" customWidth="1"/>
    <col min="3" max="3" width="12.7109375" customWidth="1"/>
    <col min="4" max="4" width="17.85546875" customWidth="1"/>
    <col min="5" max="5" width="23" customWidth="1"/>
    <col min="6" max="6" width="23.42578125" customWidth="1"/>
    <col min="7" max="7" width="27.85546875" customWidth="1"/>
  </cols>
  <sheetData>
    <row r="1" spans="1:7">
      <c r="A1" s="43" t="s">
        <v>377</v>
      </c>
      <c r="B1" s="44"/>
      <c r="C1" s="45"/>
      <c r="D1" s="45"/>
      <c r="E1" s="45"/>
      <c r="F1" s="45"/>
      <c r="G1" s="46"/>
    </row>
    <row r="2" spans="1:7">
      <c r="A2" s="47" t="s">
        <v>378</v>
      </c>
      <c r="B2" s="48"/>
      <c r="C2" s="49"/>
      <c r="D2" s="49"/>
      <c r="E2" s="49"/>
      <c r="F2" s="49"/>
      <c r="G2" s="50"/>
    </row>
    <row r="3" spans="1:7" ht="39" customHeight="1">
      <c r="A3" s="51" t="s">
        <v>15</v>
      </c>
      <c r="B3" s="52"/>
      <c r="C3" s="53"/>
      <c r="D3" s="53"/>
      <c r="E3" s="53"/>
      <c r="F3" s="53"/>
      <c r="G3" s="54"/>
    </row>
    <row r="4" spans="1:7" ht="9" customHeight="1">
      <c r="A4" s="55"/>
      <c r="B4" s="56"/>
      <c r="C4" s="56"/>
      <c r="D4" s="56"/>
      <c r="E4" s="56"/>
      <c r="F4" s="56"/>
      <c r="G4" s="57"/>
    </row>
    <row r="5" spans="1:7" ht="78.75" customHeight="1">
      <c r="A5" s="19" t="s">
        <v>16</v>
      </c>
      <c r="B5" s="15" t="s">
        <v>17</v>
      </c>
      <c r="C5" s="16" t="s">
        <v>18</v>
      </c>
      <c r="D5" s="16" t="s">
        <v>19</v>
      </c>
      <c r="E5" s="16" t="s">
        <v>20</v>
      </c>
      <c r="F5" s="17" t="s">
        <v>21</v>
      </c>
      <c r="G5" s="18" t="s">
        <v>22</v>
      </c>
    </row>
    <row r="6" spans="1:7">
      <c r="A6" s="8"/>
      <c r="B6" s="11"/>
      <c r="C6" s="9"/>
      <c r="D6" s="9"/>
      <c r="E6" s="9"/>
      <c r="F6" s="9"/>
      <c r="G6" s="10"/>
    </row>
    <row r="7" spans="1:7">
      <c r="A7" s="3"/>
      <c r="B7" s="12"/>
      <c r="C7" s="2"/>
      <c r="D7" s="2"/>
      <c r="E7" s="2"/>
      <c r="F7" s="2"/>
      <c r="G7" s="4"/>
    </row>
    <row r="8" spans="1:7">
      <c r="A8" s="3"/>
      <c r="B8" s="12"/>
      <c r="C8" s="2"/>
      <c r="D8" s="2"/>
      <c r="E8" s="2"/>
      <c r="F8" s="2"/>
      <c r="G8" s="4"/>
    </row>
    <row r="9" spans="1:7">
      <c r="A9" s="3"/>
      <c r="B9" s="12"/>
      <c r="C9" s="2"/>
      <c r="D9" s="2"/>
      <c r="E9" s="2"/>
      <c r="F9" s="2"/>
      <c r="G9" s="4"/>
    </row>
    <row r="10" spans="1:7">
      <c r="A10" s="3"/>
      <c r="B10" s="12"/>
      <c r="C10" s="2"/>
      <c r="D10" s="2"/>
      <c r="E10" s="2"/>
      <c r="F10" s="2"/>
      <c r="G10" s="4"/>
    </row>
    <row r="11" spans="1:7">
      <c r="A11" s="3"/>
      <c r="B11" s="12"/>
      <c r="C11" s="2"/>
      <c r="D11" s="2"/>
      <c r="E11" s="2"/>
      <c r="F11" s="2"/>
      <c r="G11" s="4"/>
    </row>
    <row r="12" spans="1:7">
      <c r="A12" s="3"/>
      <c r="B12" s="12"/>
      <c r="C12" s="2"/>
      <c r="D12" s="2"/>
      <c r="E12" s="2"/>
      <c r="F12" s="2"/>
      <c r="G12" s="4"/>
    </row>
    <row r="13" spans="1:7">
      <c r="A13" s="3"/>
      <c r="B13" s="12"/>
      <c r="C13" s="2"/>
      <c r="D13" s="2"/>
      <c r="E13" s="2"/>
      <c r="F13" s="2"/>
      <c r="G13" s="4"/>
    </row>
    <row r="14" spans="1:7">
      <c r="A14" s="3"/>
      <c r="B14" s="12"/>
      <c r="C14" s="2"/>
      <c r="D14" s="2"/>
      <c r="E14" s="2"/>
      <c r="F14" s="2"/>
      <c r="G14" s="4"/>
    </row>
    <row r="15" spans="1:7">
      <c r="A15" s="3"/>
      <c r="B15" s="12"/>
      <c r="C15" s="2"/>
      <c r="D15" s="2"/>
      <c r="E15" s="2"/>
      <c r="F15" s="2"/>
      <c r="G15" s="4"/>
    </row>
    <row r="16" spans="1:7">
      <c r="A16" s="3"/>
      <c r="B16" s="12"/>
      <c r="C16" s="2"/>
      <c r="D16" s="2"/>
      <c r="E16" s="2"/>
      <c r="F16" s="2"/>
      <c r="G16" s="4"/>
    </row>
    <row r="17" spans="1:7">
      <c r="A17" s="3"/>
      <c r="B17" s="12"/>
      <c r="C17" s="2"/>
      <c r="D17" s="2"/>
      <c r="E17" s="2"/>
      <c r="F17" s="2"/>
      <c r="G17" s="4"/>
    </row>
    <row r="18" spans="1:7">
      <c r="A18" s="5"/>
      <c r="B18" s="13"/>
      <c r="C18" s="6"/>
      <c r="D18" s="6"/>
      <c r="E18" s="6"/>
      <c r="F18" s="6"/>
      <c r="G18" s="7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31FD2-99E9-4CBD-A92B-A646A46EEFAE}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16721-5FD1-4CBE-AB3A-57E1D9EDC7FB}">
  <dimension ref="A1:G18"/>
  <sheetViews>
    <sheetView workbookViewId="0">
      <selection activeCell="E5" sqref="E5"/>
    </sheetView>
  </sheetViews>
  <sheetFormatPr defaultColWidth="8.7109375" defaultRowHeight="15"/>
  <cols>
    <col min="1" max="1" width="16.7109375" customWidth="1"/>
    <col min="2" max="2" width="25.7109375" customWidth="1"/>
    <col min="3" max="3" width="12.7109375" customWidth="1"/>
    <col min="4" max="4" width="17.85546875" customWidth="1"/>
    <col min="5" max="5" width="23" customWidth="1"/>
    <col min="6" max="6" width="23.42578125" customWidth="1"/>
    <col min="7" max="7" width="27.85546875" customWidth="1"/>
  </cols>
  <sheetData>
    <row r="1" spans="1:7">
      <c r="A1" s="43" t="s">
        <v>13</v>
      </c>
      <c r="B1" s="44"/>
      <c r="C1" s="45"/>
      <c r="D1" s="45"/>
      <c r="E1" s="45"/>
      <c r="F1" s="45"/>
      <c r="G1" s="46"/>
    </row>
    <row r="2" spans="1:7">
      <c r="A2" s="47" t="s">
        <v>14</v>
      </c>
      <c r="B2" s="48"/>
      <c r="C2" s="49"/>
      <c r="D2" s="49"/>
      <c r="E2" s="49"/>
      <c r="F2" s="49"/>
      <c r="G2" s="50"/>
    </row>
    <row r="3" spans="1:7" ht="39" customHeight="1">
      <c r="A3" s="51" t="s">
        <v>15</v>
      </c>
      <c r="B3" s="52"/>
      <c r="C3" s="53"/>
      <c r="D3" s="53"/>
      <c r="E3" s="53"/>
      <c r="F3" s="53"/>
      <c r="G3" s="54"/>
    </row>
    <row r="4" spans="1:7" ht="9" customHeight="1">
      <c r="A4" s="55"/>
      <c r="B4" s="56"/>
      <c r="C4" s="56"/>
      <c r="D4" s="56"/>
      <c r="E4" s="56"/>
      <c r="F4" s="56"/>
      <c r="G4" s="57"/>
    </row>
    <row r="5" spans="1:7" ht="78.75" customHeight="1">
      <c r="A5" s="14" t="s">
        <v>16</v>
      </c>
      <c r="B5" s="15" t="s">
        <v>17</v>
      </c>
      <c r="C5" s="16" t="s">
        <v>18</v>
      </c>
      <c r="D5" s="16" t="s">
        <v>19</v>
      </c>
      <c r="E5" s="16" t="s">
        <v>20</v>
      </c>
      <c r="F5" s="17" t="s">
        <v>21</v>
      </c>
      <c r="G5" s="18" t="s">
        <v>22</v>
      </c>
    </row>
    <row r="6" spans="1:7">
      <c r="A6" s="8"/>
      <c r="B6" s="11"/>
      <c r="C6" s="9"/>
      <c r="D6" s="9"/>
      <c r="E6" s="9"/>
      <c r="F6" s="9"/>
      <c r="G6" s="10"/>
    </row>
    <row r="7" spans="1:7">
      <c r="A7" s="3"/>
      <c r="B7" s="12"/>
      <c r="C7" s="2"/>
      <c r="D7" s="2"/>
      <c r="E7" s="2"/>
      <c r="F7" s="2"/>
      <c r="G7" s="4"/>
    </row>
    <row r="8" spans="1:7">
      <c r="A8" s="3"/>
      <c r="B8" s="12"/>
      <c r="C8" s="2"/>
      <c r="D8" s="2"/>
      <c r="E8" s="2"/>
      <c r="F8" s="2"/>
      <c r="G8" s="4"/>
    </row>
    <row r="9" spans="1:7">
      <c r="A9" s="3"/>
      <c r="B9" s="12"/>
      <c r="C9" s="2"/>
      <c r="D9" s="2"/>
      <c r="E9" s="2"/>
      <c r="F9" s="2"/>
      <c r="G9" s="4"/>
    </row>
    <row r="10" spans="1:7">
      <c r="A10" s="3"/>
      <c r="B10" s="12"/>
      <c r="C10" s="2"/>
      <c r="D10" s="2"/>
      <c r="E10" s="2"/>
      <c r="F10" s="2"/>
      <c r="G10" s="4"/>
    </row>
    <row r="11" spans="1:7">
      <c r="A11" s="3"/>
      <c r="B11" s="12"/>
      <c r="C11" s="2"/>
      <c r="D11" s="2"/>
      <c r="E11" s="2"/>
      <c r="F11" s="2"/>
      <c r="G11" s="4"/>
    </row>
    <row r="12" spans="1:7">
      <c r="A12" s="3"/>
      <c r="B12" s="12"/>
      <c r="C12" s="2"/>
      <c r="D12" s="2"/>
      <c r="E12" s="2"/>
      <c r="F12" s="2"/>
      <c r="G12" s="4"/>
    </row>
    <row r="13" spans="1:7">
      <c r="A13" s="3"/>
      <c r="B13" s="12"/>
      <c r="C13" s="2"/>
      <c r="D13" s="2"/>
      <c r="E13" s="2"/>
      <c r="F13" s="2"/>
      <c r="G13" s="4"/>
    </row>
    <row r="14" spans="1:7">
      <c r="A14" s="3"/>
      <c r="B14" s="12"/>
      <c r="C14" s="2"/>
      <c r="D14" s="2"/>
      <c r="E14" s="2"/>
      <c r="F14" s="2"/>
      <c r="G14" s="4"/>
    </row>
    <row r="15" spans="1:7">
      <c r="A15" s="3"/>
      <c r="B15" s="12"/>
      <c r="C15" s="2"/>
      <c r="D15" s="2"/>
      <c r="E15" s="2"/>
      <c r="F15" s="2"/>
      <c r="G15" s="4"/>
    </row>
    <row r="16" spans="1:7">
      <c r="A16" s="3"/>
      <c r="B16" s="12"/>
      <c r="C16" s="2"/>
      <c r="D16" s="2"/>
      <c r="E16" s="2"/>
      <c r="F16" s="2"/>
      <c r="G16" s="4"/>
    </row>
    <row r="17" spans="1:7">
      <c r="A17" s="3"/>
      <c r="B17" s="12"/>
      <c r="C17" s="2"/>
      <c r="D17" s="2"/>
      <c r="E17" s="2"/>
      <c r="F17" s="2"/>
      <c r="G17" s="4"/>
    </row>
    <row r="18" spans="1:7">
      <c r="A18" s="5"/>
      <c r="B18" s="13"/>
      <c r="C18" s="6"/>
      <c r="D18" s="6"/>
      <c r="E18" s="6"/>
      <c r="F18" s="6"/>
      <c r="G18" s="7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91D2D-2983-4E0A-96A4-6E03E8E32982}">
  <dimension ref="A1:G18"/>
  <sheetViews>
    <sheetView workbookViewId="0">
      <selection activeCell="E5" sqref="E5"/>
    </sheetView>
  </sheetViews>
  <sheetFormatPr defaultColWidth="8.7109375" defaultRowHeight="15"/>
  <cols>
    <col min="1" max="1" width="16.7109375" customWidth="1"/>
    <col min="2" max="2" width="25.7109375" customWidth="1"/>
    <col min="3" max="3" width="12.7109375" customWidth="1"/>
    <col min="4" max="4" width="17.85546875" customWidth="1"/>
    <col min="5" max="5" width="23" customWidth="1"/>
    <col min="6" max="6" width="23.42578125" customWidth="1"/>
    <col min="7" max="7" width="27.85546875" customWidth="1"/>
  </cols>
  <sheetData>
    <row r="1" spans="1:7">
      <c r="A1" s="43" t="s">
        <v>23</v>
      </c>
      <c r="B1" s="44"/>
      <c r="C1" s="45"/>
      <c r="D1" s="45"/>
      <c r="E1" s="45"/>
      <c r="F1" s="45"/>
      <c r="G1" s="46"/>
    </row>
    <row r="2" spans="1:7">
      <c r="A2" s="47" t="s">
        <v>24</v>
      </c>
      <c r="B2" s="48"/>
      <c r="C2" s="49"/>
      <c r="D2" s="49"/>
      <c r="E2" s="49"/>
      <c r="F2" s="49"/>
      <c r="G2" s="50"/>
    </row>
    <row r="3" spans="1:7" ht="39" customHeight="1">
      <c r="A3" s="51" t="s">
        <v>15</v>
      </c>
      <c r="B3" s="52"/>
      <c r="C3" s="53"/>
      <c r="D3" s="53"/>
      <c r="E3" s="53"/>
      <c r="F3" s="53"/>
      <c r="G3" s="54"/>
    </row>
    <row r="4" spans="1:7" ht="9" customHeight="1">
      <c r="A4" s="55"/>
      <c r="B4" s="56"/>
      <c r="C4" s="56"/>
      <c r="D4" s="56"/>
      <c r="E4" s="56"/>
      <c r="F4" s="56"/>
      <c r="G4" s="57"/>
    </row>
    <row r="5" spans="1:7" ht="78.75" customHeight="1">
      <c r="A5" s="14" t="s">
        <v>16</v>
      </c>
      <c r="B5" s="15" t="s">
        <v>17</v>
      </c>
      <c r="C5" s="16" t="s">
        <v>18</v>
      </c>
      <c r="D5" s="16" t="s">
        <v>19</v>
      </c>
      <c r="E5" s="16" t="s">
        <v>20</v>
      </c>
      <c r="F5" s="17" t="s">
        <v>21</v>
      </c>
      <c r="G5" s="18" t="s">
        <v>22</v>
      </c>
    </row>
    <row r="6" spans="1:7">
      <c r="A6" s="8"/>
      <c r="B6" s="11"/>
      <c r="C6" s="9"/>
      <c r="D6" s="9"/>
      <c r="E6" s="9"/>
      <c r="F6" s="9"/>
      <c r="G6" s="10"/>
    </row>
    <row r="7" spans="1:7">
      <c r="A7" s="3"/>
      <c r="B7" s="12"/>
      <c r="C7" s="2"/>
      <c r="D7" s="2"/>
      <c r="E7" s="2"/>
      <c r="F7" s="2"/>
      <c r="G7" s="4"/>
    </row>
    <row r="8" spans="1:7">
      <c r="A8" s="3"/>
      <c r="B8" s="12"/>
      <c r="C8" s="2"/>
      <c r="D8" s="2"/>
      <c r="E8" s="2"/>
      <c r="F8" s="2"/>
      <c r="G8" s="4"/>
    </row>
    <row r="9" spans="1:7">
      <c r="A9" s="3"/>
      <c r="B9" s="12"/>
      <c r="C9" s="2"/>
      <c r="D9" s="2"/>
      <c r="E9" s="2"/>
      <c r="F9" s="2"/>
      <c r="G9" s="4"/>
    </row>
    <row r="10" spans="1:7">
      <c r="A10" s="3"/>
      <c r="B10" s="12"/>
      <c r="C10" s="2"/>
      <c r="D10" s="2"/>
      <c r="E10" s="2"/>
      <c r="F10" s="2"/>
      <c r="G10" s="4"/>
    </row>
    <row r="11" spans="1:7">
      <c r="A11" s="3"/>
      <c r="B11" s="12"/>
      <c r="C11" s="2"/>
      <c r="D11" s="2"/>
      <c r="E11" s="2"/>
      <c r="F11" s="2"/>
      <c r="G11" s="4"/>
    </row>
    <row r="12" spans="1:7">
      <c r="A12" s="3"/>
      <c r="B12" s="12"/>
      <c r="C12" s="2"/>
      <c r="D12" s="2"/>
      <c r="E12" s="2"/>
      <c r="F12" s="2"/>
      <c r="G12" s="4"/>
    </row>
    <row r="13" spans="1:7">
      <c r="A13" s="3"/>
      <c r="B13" s="12"/>
      <c r="C13" s="2"/>
      <c r="D13" s="2"/>
      <c r="E13" s="2"/>
      <c r="F13" s="2"/>
      <c r="G13" s="4"/>
    </row>
    <row r="14" spans="1:7">
      <c r="A14" s="3"/>
      <c r="B14" s="12"/>
      <c r="C14" s="2"/>
      <c r="D14" s="2"/>
      <c r="E14" s="2"/>
      <c r="F14" s="2"/>
      <c r="G14" s="4"/>
    </row>
    <row r="15" spans="1:7">
      <c r="A15" s="3"/>
      <c r="B15" s="12"/>
      <c r="C15" s="2"/>
      <c r="D15" s="2"/>
      <c r="E15" s="2"/>
      <c r="F15" s="2"/>
      <c r="G15" s="4"/>
    </row>
    <row r="16" spans="1:7">
      <c r="A16" s="3"/>
      <c r="B16" s="12"/>
      <c r="C16" s="2"/>
      <c r="D16" s="2"/>
      <c r="E16" s="2"/>
      <c r="F16" s="2"/>
      <c r="G16" s="4"/>
    </row>
    <row r="17" spans="1:7">
      <c r="A17" s="3"/>
      <c r="B17" s="12"/>
      <c r="C17" s="2"/>
      <c r="D17" s="2"/>
      <c r="E17" s="2"/>
      <c r="F17" s="2"/>
      <c r="G17" s="4"/>
    </row>
    <row r="18" spans="1:7">
      <c r="A18" s="5"/>
      <c r="B18" s="13"/>
      <c r="C18" s="6"/>
      <c r="D18" s="6"/>
      <c r="E18" s="6"/>
      <c r="F18" s="6"/>
      <c r="G18" s="7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7067F-EBD4-44CF-AA60-7357E4B6A65C}">
  <dimension ref="A1:G18"/>
  <sheetViews>
    <sheetView workbookViewId="0">
      <selection activeCell="E5" sqref="E5"/>
    </sheetView>
  </sheetViews>
  <sheetFormatPr defaultColWidth="8.7109375" defaultRowHeight="15"/>
  <cols>
    <col min="1" max="1" width="16.7109375" customWidth="1"/>
    <col min="2" max="2" width="25.7109375" customWidth="1"/>
    <col min="3" max="3" width="12.7109375" customWidth="1"/>
    <col min="4" max="4" width="17.85546875" customWidth="1"/>
    <col min="5" max="5" width="23" customWidth="1"/>
    <col min="6" max="6" width="23.42578125" customWidth="1"/>
    <col min="7" max="7" width="27.85546875" customWidth="1"/>
  </cols>
  <sheetData>
    <row r="1" spans="1:7">
      <c r="A1" s="43" t="s">
        <v>25</v>
      </c>
      <c r="B1" s="44"/>
      <c r="C1" s="45"/>
      <c r="D1" s="45"/>
      <c r="E1" s="45"/>
      <c r="F1" s="45"/>
      <c r="G1" s="46"/>
    </row>
    <row r="2" spans="1:7">
      <c r="A2" s="47" t="s">
        <v>26</v>
      </c>
      <c r="B2" s="48"/>
      <c r="C2" s="49"/>
      <c r="D2" s="49"/>
      <c r="E2" s="49"/>
      <c r="F2" s="49"/>
      <c r="G2" s="50"/>
    </row>
    <row r="3" spans="1:7" ht="39" customHeight="1">
      <c r="A3" s="51" t="s">
        <v>15</v>
      </c>
      <c r="B3" s="52"/>
      <c r="C3" s="53"/>
      <c r="D3" s="53"/>
      <c r="E3" s="53"/>
      <c r="F3" s="53"/>
      <c r="G3" s="54"/>
    </row>
    <row r="4" spans="1:7" ht="9" customHeight="1">
      <c r="A4" s="55"/>
      <c r="B4" s="56"/>
      <c r="C4" s="56"/>
      <c r="D4" s="56"/>
      <c r="E4" s="56"/>
      <c r="F4" s="56"/>
      <c r="G4" s="57"/>
    </row>
    <row r="5" spans="1:7" ht="78.75" customHeight="1">
      <c r="A5" s="14" t="s">
        <v>16</v>
      </c>
      <c r="B5" s="15" t="s">
        <v>17</v>
      </c>
      <c r="C5" s="16" t="s">
        <v>18</v>
      </c>
      <c r="D5" s="16" t="s">
        <v>19</v>
      </c>
      <c r="E5" s="16" t="s">
        <v>20</v>
      </c>
      <c r="F5" s="17" t="s">
        <v>21</v>
      </c>
      <c r="G5" s="18" t="s">
        <v>22</v>
      </c>
    </row>
    <row r="6" spans="1:7">
      <c r="A6" s="8"/>
      <c r="B6" s="11"/>
      <c r="C6" s="9"/>
      <c r="D6" s="9"/>
      <c r="E6" s="9"/>
      <c r="F6" s="9"/>
      <c r="G6" s="10"/>
    </row>
    <row r="7" spans="1:7">
      <c r="A7" s="3"/>
      <c r="B7" s="12"/>
      <c r="C7" s="2"/>
      <c r="D7" s="2"/>
      <c r="E7" s="2"/>
      <c r="F7" s="2"/>
      <c r="G7" s="4"/>
    </row>
    <row r="8" spans="1:7">
      <c r="A8" s="3"/>
      <c r="B8" s="12"/>
      <c r="C8" s="2"/>
      <c r="D8" s="2"/>
      <c r="E8" s="2"/>
      <c r="F8" s="2"/>
      <c r="G8" s="4"/>
    </row>
    <row r="9" spans="1:7">
      <c r="A9" s="3"/>
      <c r="B9" s="12"/>
      <c r="C9" s="2"/>
      <c r="D9" s="2"/>
      <c r="E9" s="2"/>
      <c r="F9" s="2"/>
      <c r="G9" s="4"/>
    </row>
    <row r="10" spans="1:7">
      <c r="A10" s="3"/>
      <c r="B10" s="12"/>
      <c r="C10" s="2"/>
      <c r="D10" s="2"/>
      <c r="E10" s="2"/>
      <c r="F10" s="2"/>
      <c r="G10" s="4"/>
    </row>
    <row r="11" spans="1:7">
      <c r="A11" s="3"/>
      <c r="B11" s="12"/>
      <c r="C11" s="2"/>
      <c r="D11" s="2"/>
      <c r="E11" s="2"/>
      <c r="F11" s="2"/>
      <c r="G11" s="4"/>
    </row>
    <row r="12" spans="1:7">
      <c r="A12" s="3"/>
      <c r="B12" s="12"/>
      <c r="C12" s="2"/>
      <c r="D12" s="2"/>
      <c r="E12" s="2"/>
      <c r="F12" s="2"/>
      <c r="G12" s="4"/>
    </row>
    <row r="13" spans="1:7">
      <c r="A13" s="3"/>
      <c r="B13" s="12"/>
      <c r="C13" s="2"/>
      <c r="D13" s="2"/>
      <c r="E13" s="2"/>
      <c r="F13" s="2"/>
      <c r="G13" s="4"/>
    </row>
    <row r="14" spans="1:7">
      <c r="A14" s="3"/>
      <c r="B14" s="12"/>
      <c r="C14" s="2"/>
      <c r="D14" s="2"/>
      <c r="E14" s="2"/>
      <c r="F14" s="2"/>
      <c r="G14" s="4"/>
    </row>
    <row r="15" spans="1:7">
      <c r="A15" s="3"/>
      <c r="B15" s="12"/>
      <c r="C15" s="2"/>
      <c r="D15" s="2"/>
      <c r="E15" s="2"/>
      <c r="F15" s="2"/>
      <c r="G15" s="4"/>
    </row>
    <row r="16" spans="1:7">
      <c r="A16" s="3"/>
      <c r="B16" s="12"/>
      <c r="C16" s="2"/>
      <c r="D16" s="2"/>
      <c r="E16" s="2"/>
      <c r="F16" s="2"/>
      <c r="G16" s="4"/>
    </row>
    <row r="17" spans="1:7">
      <c r="A17" s="3"/>
      <c r="B17" s="12"/>
      <c r="C17" s="2"/>
      <c r="D17" s="2"/>
      <c r="E17" s="2"/>
      <c r="F17" s="2"/>
      <c r="G17" s="4"/>
    </row>
    <row r="18" spans="1:7">
      <c r="A18" s="5"/>
      <c r="B18" s="13"/>
      <c r="C18" s="6"/>
      <c r="D18" s="6"/>
      <c r="E18" s="6"/>
      <c r="F18" s="6"/>
      <c r="G18" s="7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4FC32-85AD-493E-BB82-FBD60A892E9F}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DB8A-FAC4-4B99-AE4B-736620DE45DD}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0142D-89BD-4FAC-B270-B55FFBD0C16F}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EA536-6CCC-453A-8A96-0A1892A313CD}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538389-cabc-4d4e-918a-8beb7ac0ecaa" xsi:nil="true"/>
    <SharedWithUsers xmlns="27524694-b7eb-4b69-a9f5-457342c229a4">
      <UserInfo>
        <DisplayName>Skjærvik, Jørn Gunnar</DisplayName>
        <AccountId>115</AccountId>
        <AccountType/>
      </UserInfo>
    </SharedWithUsers>
    <lcf76f155ced4ddcb4097134ff3c332f xmlns="f6b277fd-a029-4900-b985-7b95e2b0b56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3FBA7688A9D741AA9014646D14F40D" ma:contentTypeVersion="22" ma:contentTypeDescription="Opprett et nytt dokument." ma:contentTypeScope="" ma:versionID="3a19324742ecc5a8d3f6a8b1c2f05dd4">
  <xsd:schema xmlns:xsd="http://www.w3.org/2001/XMLSchema" xmlns:xs="http://www.w3.org/2001/XMLSchema" xmlns:p="http://schemas.microsoft.com/office/2006/metadata/properties" xmlns:ns2="f6b277fd-a029-4900-b985-7b95e2b0b566" xmlns:ns3="27524694-b7eb-4b69-a9f5-457342c229a4" xmlns:ns4="9e538389-cabc-4d4e-918a-8beb7ac0ecaa" targetNamespace="http://schemas.microsoft.com/office/2006/metadata/properties" ma:root="true" ma:fieldsID="24187eb64fd39f0f228fed9466eb8e8a" ns2:_="" ns3:_="" ns4:_="">
    <xsd:import namespace="f6b277fd-a029-4900-b985-7b95e2b0b566"/>
    <xsd:import namespace="27524694-b7eb-4b69-a9f5-457342c229a4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4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277fd-a029-4900-b985-7b95e2b0b5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24694-b7eb-4b69-a9f5-457342c229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fda74e7-d1dd-4e07-b555-2d3f23b45876}" ma:internalName="TaxCatchAll" ma:showField="CatchAllData" ma:web="27524694-b7eb-4b69-a9f5-457342c229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63BD26-95A9-48C8-813C-6CF79A5F3E2A}"/>
</file>

<file path=customXml/itemProps2.xml><?xml version="1.0" encoding="utf-8"?>
<ds:datastoreItem xmlns:ds="http://schemas.openxmlformats.org/officeDocument/2006/customXml" ds:itemID="{FBBCA771-2D68-4717-9269-322E3DB3E12D}"/>
</file>

<file path=customXml/itemProps3.xml><?xml version="1.0" encoding="utf-8"?>
<ds:datastoreItem xmlns:ds="http://schemas.openxmlformats.org/officeDocument/2006/customXml" ds:itemID="{1E485A5D-A695-4D3A-B841-A9EBB3E56C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Karlsen, Christian A.</dc:creator>
  <cp:keywords/>
  <dc:description/>
  <cp:lastModifiedBy/>
  <cp:revision/>
  <dcterms:created xsi:type="dcterms:W3CDTF">2006-09-16T00:00:00Z</dcterms:created>
  <dcterms:modified xsi:type="dcterms:W3CDTF">2024-04-25T08:36:43Z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0x010100C53FBA7688A9D741AA9014646D14F40D</vt:lpwstr>
  </property>
  <property fmtid="{D5CDD505-2E9C-101B-9397-08002B2CF9AE}" pid="3" name="MediaServiceImageTags">
    <vt:lpwstr/>
  </property>
</Properties>
</file>